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School Drive\"/>
    </mc:Choice>
  </mc:AlternateContent>
  <bookViews>
    <workbookView xWindow="0" yWindow="0" windowWidth="14390" windowHeight="4190" tabRatio="500"/>
  </bookViews>
  <sheets>
    <sheet name="Guidance" sheetId="18" r:id="rId1"/>
    <sheet name="Paper 1" sheetId="16" r:id="rId2"/>
    <sheet name="Paper 2" sheetId="15" r:id="rId3"/>
    <sheet name="Paper 3" sheetId="14" r:id="rId4"/>
    <sheet name="Results" sheetId="13" r:id="rId5"/>
    <sheet name="Questions" sheetId="17" r:id="rId6"/>
  </sheets>
  <definedNames>
    <definedName name="_xlnm._FilterDatabase" localSheetId="1" hidden="1">'Paper 1'!$B$4:$E$66</definedName>
    <definedName name="_xlnm._FilterDatabase" localSheetId="2" hidden="1">'Paper 2'!$B$4:$E$66</definedName>
    <definedName name="_xlnm._FilterDatabase" localSheetId="3" hidden="1">'Paper 3'!$B$4:$E$66</definedName>
    <definedName name="_xlnm._FilterDatabase" localSheetId="4" hidden="1">Results!$B$4:$E$66</definedName>
  </definedNames>
  <calcPr calcId="162913"/>
</workbook>
</file>

<file path=xl/calcChain.xml><?xml version="1.0" encoding="utf-8"?>
<calcChain xmlns="http://schemas.openxmlformats.org/spreadsheetml/2006/main">
  <c r="C9" i="17" l="1"/>
  <c r="C7" i="17"/>
  <c r="I9" i="13" l="1"/>
  <c r="B5" i="14"/>
  <c r="B5" i="15"/>
  <c r="J66" i="13" l="1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T66" i="13" l="1"/>
  <c r="S66" i="13"/>
  <c r="R66" i="13"/>
  <c r="Q66" i="13"/>
  <c r="P66" i="13"/>
  <c r="O66" i="13"/>
  <c r="N66" i="13"/>
  <c r="M66" i="13"/>
  <c r="BA66" i="14"/>
  <c r="AZ66" i="14"/>
  <c r="AY66" i="14"/>
  <c r="AX66" i="14"/>
  <c r="AW66" i="14"/>
  <c r="AV66" i="14"/>
  <c r="AU66" i="14"/>
  <c r="AT66" i="14"/>
  <c r="AQ66" i="14"/>
  <c r="AP66" i="14"/>
  <c r="AO66" i="14"/>
  <c r="AN66" i="14"/>
  <c r="AM66" i="14"/>
  <c r="AL66" i="14"/>
  <c r="AK66" i="14"/>
  <c r="AJ66" i="14"/>
  <c r="BA65" i="14"/>
  <c r="AZ65" i="14"/>
  <c r="AY65" i="14"/>
  <c r="AX65" i="14"/>
  <c r="AW65" i="14"/>
  <c r="AV65" i="14"/>
  <c r="AU65" i="14"/>
  <c r="AT65" i="14"/>
  <c r="AQ65" i="14"/>
  <c r="AP65" i="14"/>
  <c r="AO65" i="14"/>
  <c r="AN65" i="14"/>
  <c r="AM65" i="14"/>
  <c r="AL65" i="14"/>
  <c r="AK65" i="14"/>
  <c r="AJ65" i="14"/>
  <c r="BA64" i="14"/>
  <c r="AZ64" i="14"/>
  <c r="AY64" i="14"/>
  <c r="AX64" i="14"/>
  <c r="AW64" i="14"/>
  <c r="AV64" i="14"/>
  <c r="AU64" i="14"/>
  <c r="AT64" i="14"/>
  <c r="AQ64" i="14"/>
  <c r="AP64" i="14"/>
  <c r="AO64" i="14"/>
  <c r="AN64" i="14"/>
  <c r="AM64" i="14"/>
  <c r="AL64" i="14"/>
  <c r="AK64" i="14"/>
  <c r="AJ64" i="14"/>
  <c r="BA63" i="14"/>
  <c r="AZ63" i="14"/>
  <c r="AY63" i="14"/>
  <c r="AX63" i="14"/>
  <c r="AW63" i="14"/>
  <c r="AV63" i="14"/>
  <c r="AU63" i="14"/>
  <c r="AT63" i="14"/>
  <c r="AQ63" i="14"/>
  <c r="AP63" i="14"/>
  <c r="AO63" i="14"/>
  <c r="AN63" i="14"/>
  <c r="AM63" i="14"/>
  <c r="AL63" i="14"/>
  <c r="AK63" i="14"/>
  <c r="AJ63" i="14"/>
  <c r="BA62" i="14"/>
  <c r="AZ62" i="14"/>
  <c r="AY62" i="14"/>
  <c r="AX62" i="14"/>
  <c r="AW62" i="14"/>
  <c r="AV62" i="14"/>
  <c r="AU62" i="14"/>
  <c r="AT62" i="14"/>
  <c r="AQ62" i="14"/>
  <c r="AP62" i="14"/>
  <c r="AO62" i="14"/>
  <c r="AN62" i="14"/>
  <c r="AM62" i="14"/>
  <c r="AL62" i="14"/>
  <c r="AK62" i="14"/>
  <c r="AJ62" i="14"/>
  <c r="BA61" i="14"/>
  <c r="AZ61" i="14"/>
  <c r="AY61" i="14"/>
  <c r="AX61" i="14"/>
  <c r="AW61" i="14"/>
  <c r="AV61" i="14"/>
  <c r="AU61" i="14"/>
  <c r="AT61" i="14"/>
  <c r="AQ61" i="14"/>
  <c r="AP61" i="14"/>
  <c r="AO61" i="14"/>
  <c r="AN61" i="14"/>
  <c r="AM61" i="14"/>
  <c r="AL61" i="14"/>
  <c r="AK61" i="14"/>
  <c r="AJ61" i="14"/>
  <c r="BA60" i="14"/>
  <c r="AZ60" i="14"/>
  <c r="AY60" i="14"/>
  <c r="AX60" i="14"/>
  <c r="AW60" i="14"/>
  <c r="AV60" i="14"/>
  <c r="AU60" i="14"/>
  <c r="AT60" i="14"/>
  <c r="AQ60" i="14"/>
  <c r="AP60" i="14"/>
  <c r="AO60" i="14"/>
  <c r="AN60" i="14"/>
  <c r="AM60" i="14"/>
  <c r="AL60" i="14"/>
  <c r="AK60" i="14"/>
  <c r="AJ60" i="14"/>
  <c r="BA59" i="14"/>
  <c r="AZ59" i="14"/>
  <c r="AY59" i="14"/>
  <c r="AX59" i="14"/>
  <c r="AW59" i="14"/>
  <c r="AV59" i="14"/>
  <c r="AU59" i="14"/>
  <c r="AT59" i="14"/>
  <c r="AQ59" i="14"/>
  <c r="AP59" i="14"/>
  <c r="AO59" i="14"/>
  <c r="AN59" i="14"/>
  <c r="AM59" i="14"/>
  <c r="AL59" i="14"/>
  <c r="AK59" i="14"/>
  <c r="AJ59" i="14"/>
  <c r="BA58" i="14"/>
  <c r="AZ58" i="14"/>
  <c r="AY58" i="14"/>
  <c r="AX58" i="14"/>
  <c r="AW58" i="14"/>
  <c r="AV58" i="14"/>
  <c r="AU58" i="14"/>
  <c r="AT58" i="14"/>
  <c r="AQ58" i="14"/>
  <c r="AP58" i="14"/>
  <c r="AO58" i="14"/>
  <c r="AN58" i="14"/>
  <c r="AM58" i="14"/>
  <c r="AL58" i="14"/>
  <c r="AK58" i="14"/>
  <c r="AJ58" i="14"/>
  <c r="BA57" i="14"/>
  <c r="AZ57" i="14"/>
  <c r="AY57" i="14"/>
  <c r="AX57" i="14"/>
  <c r="AW57" i="14"/>
  <c r="AV57" i="14"/>
  <c r="AU57" i="14"/>
  <c r="AT57" i="14"/>
  <c r="AQ57" i="14"/>
  <c r="AP57" i="14"/>
  <c r="AO57" i="14"/>
  <c r="AN57" i="14"/>
  <c r="AM57" i="14"/>
  <c r="AL57" i="14"/>
  <c r="AK57" i="14"/>
  <c r="AJ57" i="14"/>
  <c r="BA56" i="14"/>
  <c r="AZ56" i="14"/>
  <c r="AY56" i="14"/>
  <c r="AX56" i="14"/>
  <c r="AW56" i="14"/>
  <c r="AV56" i="14"/>
  <c r="AU56" i="14"/>
  <c r="AT56" i="14"/>
  <c r="AQ56" i="14"/>
  <c r="AP56" i="14"/>
  <c r="AO56" i="14"/>
  <c r="AN56" i="14"/>
  <c r="AM56" i="14"/>
  <c r="AL56" i="14"/>
  <c r="AK56" i="14"/>
  <c r="AJ56" i="14"/>
  <c r="BA55" i="14"/>
  <c r="AZ55" i="14"/>
  <c r="AY55" i="14"/>
  <c r="AX55" i="14"/>
  <c r="AW55" i="14"/>
  <c r="AV55" i="14"/>
  <c r="AU55" i="14"/>
  <c r="AT55" i="14"/>
  <c r="AQ55" i="14"/>
  <c r="AP55" i="14"/>
  <c r="AO55" i="14"/>
  <c r="AN55" i="14"/>
  <c r="AM55" i="14"/>
  <c r="AL55" i="14"/>
  <c r="AK55" i="14"/>
  <c r="AJ55" i="14"/>
  <c r="BA54" i="14"/>
  <c r="AZ54" i="14"/>
  <c r="AY54" i="14"/>
  <c r="AX54" i="14"/>
  <c r="AW54" i="14"/>
  <c r="AV54" i="14"/>
  <c r="AU54" i="14"/>
  <c r="AT54" i="14"/>
  <c r="AQ54" i="14"/>
  <c r="AP54" i="14"/>
  <c r="AO54" i="14"/>
  <c r="AN54" i="14"/>
  <c r="AM54" i="14"/>
  <c r="AL54" i="14"/>
  <c r="AK54" i="14"/>
  <c r="AJ54" i="14"/>
  <c r="BA53" i="14"/>
  <c r="AZ53" i="14"/>
  <c r="AY53" i="14"/>
  <c r="AX53" i="14"/>
  <c r="AW53" i="14"/>
  <c r="AV53" i="14"/>
  <c r="AU53" i="14"/>
  <c r="AT53" i="14"/>
  <c r="AQ53" i="14"/>
  <c r="AP53" i="14"/>
  <c r="AO53" i="14"/>
  <c r="AN53" i="14"/>
  <c r="AM53" i="14"/>
  <c r="AL53" i="14"/>
  <c r="AK53" i="14"/>
  <c r="AJ53" i="14"/>
  <c r="BA52" i="14"/>
  <c r="AZ52" i="14"/>
  <c r="AY52" i="14"/>
  <c r="AX52" i="14"/>
  <c r="AW52" i="14"/>
  <c r="AV52" i="14"/>
  <c r="AU52" i="14"/>
  <c r="AT52" i="14"/>
  <c r="AQ52" i="14"/>
  <c r="AP52" i="14"/>
  <c r="AO52" i="14"/>
  <c r="AN52" i="14"/>
  <c r="AM52" i="14"/>
  <c r="AL52" i="14"/>
  <c r="AK52" i="14"/>
  <c r="AJ52" i="14"/>
  <c r="BA51" i="14"/>
  <c r="AZ51" i="14"/>
  <c r="AY51" i="14"/>
  <c r="AX51" i="14"/>
  <c r="AW51" i="14"/>
  <c r="AV51" i="14"/>
  <c r="AU51" i="14"/>
  <c r="AT51" i="14"/>
  <c r="AQ51" i="14"/>
  <c r="AP51" i="14"/>
  <c r="AO51" i="14"/>
  <c r="AN51" i="14"/>
  <c r="AM51" i="14"/>
  <c r="AL51" i="14"/>
  <c r="AK51" i="14"/>
  <c r="AJ51" i="14"/>
  <c r="BA50" i="14"/>
  <c r="AZ50" i="14"/>
  <c r="AY50" i="14"/>
  <c r="AX50" i="14"/>
  <c r="AW50" i="14"/>
  <c r="AV50" i="14"/>
  <c r="AU50" i="14"/>
  <c r="AT50" i="14"/>
  <c r="AQ50" i="14"/>
  <c r="AP50" i="14"/>
  <c r="AO50" i="14"/>
  <c r="AN50" i="14"/>
  <c r="AM50" i="14"/>
  <c r="AL50" i="14"/>
  <c r="AK50" i="14"/>
  <c r="AJ50" i="14"/>
  <c r="BA49" i="14"/>
  <c r="AZ49" i="14"/>
  <c r="AY49" i="14"/>
  <c r="AX49" i="14"/>
  <c r="AW49" i="14"/>
  <c r="AV49" i="14"/>
  <c r="AU49" i="14"/>
  <c r="AT49" i="14"/>
  <c r="AQ49" i="14"/>
  <c r="AP49" i="14"/>
  <c r="AO49" i="14"/>
  <c r="AN49" i="14"/>
  <c r="AM49" i="14"/>
  <c r="AL49" i="14"/>
  <c r="AK49" i="14"/>
  <c r="AJ49" i="14"/>
  <c r="BA48" i="14"/>
  <c r="AZ48" i="14"/>
  <c r="AY48" i="14"/>
  <c r="AX48" i="14"/>
  <c r="AW48" i="14"/>
  <c r="AV48" i="14"/>
  <c r="AU48" i="14"/>
  <c r="AT48" i="14"/>
  <c r="AQ48" i="14"/>
  <c r="AP48" i="14"/>
  <c r="AO48" i="14"/>
  <c r="AN48" i="14"/>
  <c r="AM48" i="14"/>
  <c r="AL48" i="14"/>
  <c r="AK48" i="14"/>
  <c r="AJ48" i="14"/>
  <c r="BA47" i="14"/>
  <c r="AZ47" i="14"/>
  <c r="AY47" i="14"/>
  <c r="AX47" i="14"/>
  <c r="AW47" i="14"/>
  <c r="AV47" i="14"/>
  <c r="AU47" i="14"/>
  <c r="AT47" i="14"/>
  <c r="AQ47" i="14"/>
  <c r="AP47" i="14"/>
  <c r="AO47" i="14"/>
  <c r="AN47" i="14"/>
  <c r="AM47" i="14"/>
  <c r="AL47" i="14"/>
  <c r="AK47" i="14"/>
  <c r="AJ47" i="14"/>
  <c r="BA46" i="14"/>
  <c r="AZ46" i="14"/>
  <c r="AY46" i="14"/>
  <c r="AX46" i="14"/>
  <c r="AW46" i="14"/>
  <c r="AV46" i="14"/>
  <c r="AU46" i="14"/>
  <c r="AT46" i="14"/>
  <c r="AQ46" i="14"/>
  <c r="AP46" i="14"/>
  <c r="AO46" i="14"/>
  <c r="AN46" i="14"/>
  <c r="AM46" i="14"/>
  <c r="AL46" i="14"/>
  <c r="AK46" i="14"/>
  <c r="AJ46" i="14"/>
  <c r="BA45" i="14"/>
  <c r="AZ45" i="14"/>
  <c r="AY45" i="14"/>
  <c r="AX45" i="14"/>
  <c r="AW45" i="14"/>
  <c r="AV45" i="14"/>
  <c r="AU45" i="14"/>
  <c r="AT45" i="14"/>
  <c r="AQ45" i="14"/>
  <c r="AP45" i="14"/>
  <c r="AO45" i="14"/>
  <c r="AN45" i="14"/>
  <c r="AM45" i="14"/>
  <c r="AL45" i="14"/>
  <c r="AK45" i="14"/>
  <c r="AJ45" i="14"/>
  <c r="BA44" i="14"/>
  <c r="AZ44" i="14"/>
  <c r="AY44" i="14"/>
  <c r="AX44" i="14"/>
  <c r="AW44" i="14"/>
  <c r="AV44" i="14"/>
  <c r="AU44" i="14"/>
  <c r="AT44" i="14"/>
  <c r="AQ44" i="14"/>
  <c r="AP44" i="14"/>
  <c r="AO44" i="14"/>
  <c r="AN44" i="14"/>
  <c r="AM44" i="14"/>
  <c r="AL44" i="14"/>
  <c r="AK44" i="14"/>
  <c r="AJ44" i="14"/>
  <c r="BA43" i="14"/>
  <c r="AZ43" i="14"/>
  <c r="AY43" i="14"/>
  <c r="AX43" i="14"/>
  <c r="AW43" i="14"/>
  <c r="AV43" i="14"/>
  <c r="AU43" i="14"/>
  <c r="AT43" i="14"/>
  <c r="AQ43" i="14"/>
  <c r="AP43" i="14"/>
  <c r="AO43" i="14"/>
  <c r="AN43" i="14"/>
  <c r="AM43" i="14"/>
  <c r="AL43" i="14"/>
  <c r="AK43" i="14"/>
  <c r="AJ43" i="14"/>
  <c r="BA42" i="14"/>
  <c r="AZ42" i="14"/>
  <c r="AY42" i="14"/>
  <c r="AX42" i="14"/>
  <c r="AW42" i="14"/>
  <c r="AV42" i="14"/>
  <c r="AU42" i="14"/>
  <c r="AT42" i="14"/>
  <c r="AQ42" i="14"/>
  <c r="AP42" i="14"/>
  <c r="AO42" i="14"/>
  <c r="AN42" i="14"/>
  <c r="AM42" i="14"/>
  <c r="AL42" i="14"/>
  <c r="AK42" i="14"/>
  <c r="AJ42" i="14"/>
  <c r="BA41" i="14"/>
  <c r="AZ41" i="14"/>
  <c r="AY41" i="14"/>
  <c r="AX41" i="14"/>
  <c r="AW41" i="14"/>
  <c r="AV41" i="14"/>
  <c r="AU41" i="14"/>
  <c r="AT41" i="14"/>
  <c r="AQ41" i="14"/>
  <c r="AP41" i="14"/>
  <c r="AO41" i="14"/>
  <c r="AN41" i="14"/>
  <c r="AM41" i="14"/>
  <c r="AL41" i="14"/>
  <c r="AK41" i="14"/>
  <c r="AJ41" i="14"/>
  <c r="BA40" i="14"/>
  <c r="AZ40" i="14"/>
  <c r="AY40" i="14"/>
  <c r="AX40" i="14"/>
  <c r="AW40" i="14"/>
  <c r="AV40" i="14"/>
  <c r="AU40" i="14"/>
  <c r="AT40" i="14"/>
  <c r="AQ40" i="14"/>
  <c r="AP40" i="14"/>
  <c r="AO40" i="14"/>
  <c r="AN40" i="14"/>
  <c r="AM40" i="14"/>
  <c r="AL40" i="14"/>
  <c r="AK40" i="14"/>
  <c r="AJ40" i="14"/>
  <c r="BA39" i="14"/>
  <c r="AZ39" i="14"/>
  <c r="AY39" i="14"/>
  <c r="AX39" i="14"/>
  <c r="AW39" i="14"/>
  <c r="AV39" i="14"/>
  <c r="AU39" i="14"/>
  <c r="AT39" i="14"/>
  <c r="AQ39" i="14"/>
  <c r="AP39" i="14"/>
  <c r="AO39" i="14"/>
  <c r="AN39" i="14"/>
  <c r="AM39" i="14"/>
  <c r="AL39" i="14"/>
  <c r="AK39" i="14"/>
  <c r="AJ39" i="14"/>
  <c r="BA38" i="14"/>
  <c r="AZ38" i="14"/>
  <c r="AY38" i="14"/>
  <c r="AX38" i="14"/>
  <c r="AW38" i="14"/>
  <c r="AV38" i="14"/>
  <c r="AU38" i="14"/>
  <c r="AT38" i="14"/>
  <c r="AQ38" i="14"/>
  <c r="AP38" i="14"/>
  <c r="AO38" i="14"/>
  <c r="AN38" i="14"/>
  <c r="AM38" i="14"/>
  <c r="AL38" i="14"/>
  <c r="AK38" i="14"/>
  <c r="AJ38" i="14"/>
  <c r="BA37" i="14"/>
  <c r="AZ37" i="14"/>
  <c r="AY37" i="14"/>
  <c r="AX37" i="14"/>
  <c r="AW37" i="14"/>
  <c r="AV37" i="14"/>
  <c r="AU37" i="14"/>
  <c r="AT37" i="14"/>
  <c r="AQ37" i="14"/>
  <c r="AP37" i="14"/>
  <c r="AO37" i="14"/>
  <c r="AN37" i="14"/>
  <c r="AM37" i="14"/>
  <c r="AL37" i="14"/>
  <c r="AK37" i="14"/>
  <c r="AJ37" i="14"/>
  <c r="BA36" i="14"/>
  <c r="AZ36" i="14"/>
  <c r="AY36" i="14"/>
  <c r="AX36" i="14"/>
  <c r="AW36" i="14"/>
  <c r="AV36" i="14"/>
  <c r="AU36" i="14"/>
  <c r="AT36" i="14"/>
  <c r="AQ36" i="14"/>
  <c r="AP36" i="14"/>
  <c r="AO36" i="14"/>
  <c r="AN36" i="14"/>
  <c r="AM36" i="14"/>
  <c r="AL36" i="14"/>
  <c r="AK36" i="14"/>
  <c r="AJ36" i="14"/>
  <c r="BA35" i="14"/>
  <c r="AZ35" i="14"/>
  <c r="AY35" i="14"/>
  <c r="AX35" i="14"/>
  <c r="AW35" i="14"/>
  <c r="AV35" i="14"/>
  <c r="AU35" i="14"/>
  <c r="AT35" i="14"/>
  <c r="AQ35" i="14"/>
  <c r="AP35" i="14"/>
  <c r="AO35" i="14"/>
  <c r="AN35" i="14"/>
  <c r="AM35" i="14"/>
  <c r="AL35" i="14"/>
  <c r="AK35" i="14"/>
  <c r="AJ35" i="14"/>
  <c r="BA34" i="14"/>
  <c r="AZ34" i="14"/>
  <c r="AY34" i="14"/>
  <c r="AX34" i="14"/>
  <c r="AW34" i="14"/>
  <c r="AV34" i="14"/>
  <c r="AU34" i="14"/>
  <c r="AT34" i="14"/>
  <c r="AQ34" i="14"/>
  <c r="AP34" i="14"/>
  <c r="AO34" i="14"/>
  <c r="AN34" i="14"/>
  <c r="AM34" i="14"/>
  <c r="AL34" i="14"/>
  <c r="AK34" i="14"/>
  <c r="AJ34" i="14"/>
  <c r="BA33" i="14"/>
  <c r="AZ33" i="14"/>
  <c r="AY33" i="14"/>
  <c r="AX33" i="14"/>
  <c r="AW33" i="14"/>
  <c r="AV33" i="14"/>
  <c r="AU33" i="14"/>
  <c r="AT33" i="14"/>
  <c r="AQ33" i="14"/>
  <c r="AP33" i="14"/>
  <c r="AO33" i="14"/>
  <c r="AN33" i="14"/>
  <c r="AM33" i="14"/>
  <c r="AL33" i="14"/>
  <c r="AK33" i="14"/>
  <c r="AJ33" i="14"/>
  <c r="BA32" i="14"/>
  <c r="AZ32" i="14"/>
  <c r="AY32" i="14"/>
  <c r="AX32" i="14"/>
  <c r="AW32" i="14"/>
  <c r="AV32" i="14"/>
  <c r="AU32" i="14"/>
  <c r="AT32" i="14"/>
  <c r="AQ32" i="14"/>
  <c r="AP32" i="14"/>
  <c r="AO32" i="14"/>
  <c r="AN32" i="14"/>
  <c r="AM32" i="14"/>
  <c r="AL32" i="14"/>
  <c r="AK32" i="14"/>
  <c r="AJ32" i="14"/>
  <c r="BA31" i="14"/>
  <c r="AZ31" i="14"/>
  <c r="AY31" i="14"/>
  <c r="AX31" i="14"/>
  <c r="AW31" i="14"/>
  <c r="AV31" i="14"/>
  <c r="AU31" i="14"/>
  <c r="AT31" i="14"/>
  <c r="AQ31" i="14"/>
  <c r="AP31" i="14"/>
  <c r="AO31" i="14"/>
  <c r="AN31" i="14"/>
  <c r="AM31" i="14"/>
  <c r="AL31" i="14"/>
  <c r="AK31" i="14"/>
  <c r="AJ31" i="14"/>
  <c r="BA30" i="14"/>
  <c r="AZ30" i="14"/>
  <c r="AY30" i="14"/>
  <c r="AX30" i="14"/>
  <c r="AW30" i="14"/>
  <c r="AV30" i="14"/>
  <c r="AU30" i="14"/>
  <c r="AT30" i="14"/>
  <c r="AQ30" i="14"/>
  <c r="AP30" i="14"/>
  <c r="AO30" i="14"/>
  <c r="AN30" i="14"/>
  <c r="AM30" i="14"/>
  <c r="AL30" i="14"/>
  <c r="AK30" i="14"/>
  <c r="AJ30" i="14"/>
  <c r="BA29" i="14"/>
  <c r="AZ29" i="14"/>
  <c r="AY29" i="14"/>
  <c r="AX29" i="14"/>
  <c r="AW29" i="14"/>
  <c r="AV29" i="14"/>
  <c r="AU29" i="14"/>
  <c r="AT29" i="14"/>
  <c r="AQ29" i="14"/>
  <c r="AP29" i="14"/>
  <c r="AO29" i="14"/>
  <c r="AN29" i="14"/>
  <c r="AM29" i="14"/>
  <c r="AL29" i="14"/>
  <c r="AK29" i="14"/>
  <c r="AJ29" i="14"/>
  <c r="BA28" i="14"/>
  <c r="AZ28" i="14"/>
  <c r="AY28" i="14"/>
  <c r="AX28" i="14"/>
  <c r="AW28" i="14"/>
  <c r="AV28" i="14"/>
  <c r="AU28" i="14"/>
  <c r="AT28" i="14"/>
  <c r="AQ28" i="14"/>
  <c r="AP28" i="14"/>
  <c r="AO28" i="14"/>
  <c r="AN28" i="14"/>
  <c r="AM28" i="14"/>
  <c r="AL28" i="14"/>
  <c r="AK28" i="14"/>
  <c r="AJ28" i="14"/>
  <c r="BA27" i="14"/>
  <c r="AZ27" i="14"/>
  <c r="AY27" i="14"/>
  <c r="AX27" i="14"/>
  <c r="AW27" i="14"/>
  <c r="AV27" i="14"/>
  <c r="AU27" i="14"/>
  <c r="AT27" i="14"/>
  <c r="AQ27" i="14"/>
  <c r="AP27" i="14"/>
  <c r="AO27" i="14"/>
  <c r="AN27" i="14"/>
  <c r="AM27" i="14"/>
  <c r="AL27" i="14"/>
  <c r="AK27" i="14"/>
  <c r="AJ27" i="14"/>
  <c r="BA26" i="14"/>
  <c r="AZ26" i="14"/>
  <c r="AY26" i="14"/>
  <c r="AX26" i="14"/>
  <c r="AW26" i="14"/>
  <c r="AV26" i="14"/>
  <c r="AU26" i="14"/>
  <c r="AT26" i="14"/>
  <c r="AQ26" i="14"/>
  <c r="AP26" i="14"/>
  <c r="AO26" i="14"/>
  <c r="AN26" i="14"/>
  <c r="AM26" i="14"/>
  <c r="AL26" i="14"/>
  <c r="AK26" i="14"/>
  <c r="AJ26" i="14"/>
  <c r="BA25" i="14"/>
  <c r="AZ25" i="14"/>
  <c r="AY25" i="14"/>
  <c r="AX25" i="14"/>
  <c r="AW25" i="14"/>
  <c r="AV25" i="14"/>
  <c r="AU25" i="14"/>
  <c r="AT25" i="14"/>
  <c r="AQ25" i="14"/>
  <c r="AP25" i="14"/>
  <c r="AO25" i="14"/>
  <c r="AN25" i="14"/>
  <c r="AM25" i="14"/>
  <c r="AL25" i="14"/>
  <c r="AK25" i="14"/>
  <c r="AJ25" i="14"/>
  <c r="BA24" i="14"/>
  <c r="AZ24" i="14"/>
  <c r="AY24" i="14"/>
  <c r="AX24" i="14"/>
  <c r="AW24" i="14"/>
  <c r="AV24" i="14"/>
  <c r="AU24" i="14"/>
  <c r="AT24" i="14"/>
  <c r="AQ24" i="14"/>
  <c r="AP24" i="14"/>
  <c r="AO24" i="14"/>
  <c r="AN24" i="14"/>
  <c r="AM24" i="14"/>
  <c r="AL24" i="14"/>
  <c r="AK24" i="14"/>
  <c r="AJ24" i="14"/>
  <c r="BA23" i="14"/>
  <c r="AZ23" i="14"/>
  <c r="AY23" i="14"/>
  <c r="AX23" i="14"/>
  <c r="AW23" i="14"/>
  <c r="AV23" i="14"/>
  <c r="AU23" i="14"/>
  <c r="AT23" i="14"/>
  <c r="AQ23" i="14"/>
  <c r="AP23" i="14"/>
  <c r="AO23" i="14"/>
  <c r="AN23" i="14"/>
  <c r="AM23" i="14"/>
  <c r="AL23" i="14"/>
  <c r="AK23" i="14"/>
  <c r="AJ23" i="14"/>
  <c r="BA22" i="14"/>
  <c r="AZ22" i="14"/>
  <c r="AY22" i="14"/>
  <c r="AX22" i="14"/>
  <c r="AW22" i="14"/>
  <c r="AV22" i="14"/>
  <c r="AU22" i="14"/>
  <c r="AT22" i="14"/>
  <c r="AQ22" i="14"/>
  <c r="AP22" i="14"/>
  <c r="AO22" i="14"/>
  <c r="AN22" i="14"/>
  <c r="AM22" i="14"/>
  <c r="AL22" i="14"/>
  <c r="AK22" i="14"/>
  <c r="AJ22" i="14"/>
  <c r="BA21" i="14"/>
  <c r="AZ21" i="14"/>
  <c r="AY21" i="14"/>
  <c r="AX21" i="14"/>
  <c r="AW21" i="14"/>
  <c r="AV21" i="14"/>
  <c r="AU21" i="14"/>
  <c r="AT21" i="14"/>
  <c r="AQ21" i="14"/>
  <c r="AP21" i="14"/>
  <c r="AO21" i="14"/>
  <c r="AN21" i="14"/>
  <c r="AM21" i="14"/>
  <c r="AL21" i="14"/>
  <c r="AK21" i="14"/>
  <c r="AJ21" i="14"/>
  <c r="BA20" i="14"/>
  <c r="AZ20" i="14"/>
  <c r="AY20" i="14"/>
  <c r="AX20" i="14"/>
  <c r="AW20" i="14"/>
  <c r="AV20" i="14"/>
  <c r="AU20" i="14"/>
  <c r="AT20" i="14"/>
  <c r="BA19" i="14"/>
  <c r="AZ19" i="14"/>
  <c r="AY19" i="14"/>
  <c r="AX19" i="14"/>
  <c r="AW19" i="14"/>
  <c r="AV19" i="14"/>
  <c r="AU19" i="14"/>
  <c r="AT19" i="14"/>
  <c r="BA18" i="14"/>
  <c r="AZ18" i="14"/>
  <c r="AY18" i="14"/>
  <c r="AX18" i="14"/>
  <c r="AW18" i="14"/>
  <c r="AV18" i="14"/>
  <c r="AU18" i="14"/>
  <c r="AT18" i="14"/>
  <c r="BA17" i="14"/>
  <c r="AZ17" i="14"/>
  <c r="AY17" i="14"/>
  <c r="AX17" i="14"/>
  <c r="AW17" i="14"/>
  <c r="AV17" i="14"/>
  <c r="AU17" i="14"/>
  <c r="AT17" i="14"/>
  <c r="BA16" i="14"/>
  <c r="AZ16" i="14"/>
  <c r="AY16" i="14"/>
  <c r="AX16" i="14"/>
  <c r="AW16" i="14"/>
  <c r="AV16" i="14"/>
  <c r="AU16" i="14"/>
  <c r="AT16" i="14"/>
  <c r="BA15" i="14"/>
  <c r="AZ15" i="14"/>
  <c r="AY15" i="14"/>
  <c r="AX15" i="14"/>
  <c r="AW15" i="14"/>
  <c r="AV15" i="14"/>
  <c r="AU15" i="14"/>
  <c r="AT15" i="14"/>
  <c r="BA14" i="14"/>
  <c r="AZ14" i="14"/>
  <c r="AY14" i="14"/>
  <c r="AX14" i="14"/>
  <c r="AW14" i="14"/>
  <c r="AV14" i="14"/>
  <c r="AU14" i="14"/>
  <c r="AT14" i="14"/>
  <c r="BA13" i="14"/>
  <c r="AZ13" i="14"/>
  <c r="AY13" i="14"/>
  <c r="AX13" i="14"/>
  <c r="AW13" i="14"/>
  <c r="AV13" i="14"/>
  <c r="AU13" i="14"/>
  <c r="AT13" i="14"/>
  <c r="BA12" i="14"/>
  <c r="AZ12" i="14"/>
  <c r="AY12" i="14"/>
  <c r="AX12" i="14"/>
  <c r="AW12" i="14"/>
  <c r="AV12" i="14"/>
  <c r="AU12" i="14"/>
  <c r="AT12" i="14"/>
  <c r="BA11" i="14"/>
  <c r="AZ11" i="14"/>
  <c r="AY11" i="14"/>
  <c r="AX11" i="14"/>
  <c r="AW11" i="14"/>
  <c r="AV11" i="14"/>
  <c r="AU11" i="14"/>
  <c r="AT11" i="14"/>
  <c r="BA10" i="14"/>
  <c r="AZ10" i="14"/>
  <c r="AY10" i="14"/>
  <c r="AX10" i="14"/>
  <c r="AW10" i="14"/>
  <c r="AV10" i="14"/>
  <c r="AU10" i="14"/>
  <c r="AT10" i="14"/>
  <c r="BA9" i="14"/>
  <c r="AZ9" i="14"/>
  <c r="AY9" i="14"/>
  <c r="AX9" i="14"/>
  <c r="AW9" i="14"/>
  <c r="AV9" i="14"/>
  <c r="AU9" i="14"/>
  <c r="AT9" i="14"/>
  <c r="BA8" i="14"/>
  <c r="AZ8" i="14"/>
  <c r="AY8" i="14"/>
  <c r="AX8" i="14"/>
  <c r="AW8" i="14"/>
  <c r="AV8" i="14"/>
  <c r="AU8" i="14"/>
  <c r="AT8" i="14"/>
  <c r="BA7" i="14"/>
  <c r="AZ7" i="14"/>
  <c r="AY7" i="14"/>
  <c r="AX7" i="14"/>
  <c r="AW7" i="14"/>
  <c r="AV7" i="14"/>
  <c r="AU7" i="14"/>
  <c r="AT7" i="14"/>
  <c r="BA6" i="14"/>
  <c r="AZ6" i="14"/>
  <c r="AY6" i="14"/>
  <c r="AX6" i="14"/>
  <c r="AW6" i="14"/>
  <c r="AV6" i="14"/>
  <c r="AU6" i="14"/>
  <c r="AT6" i="14"/>
  <c r="BA5" i="14"/>
  <c r="AZ5" i="14"/>
  <c r="AP5" i="14" s="1"/>
  <c r="AY5" i="14"/>
  <c r="AO5" i="14" s="1"/>
  <c r="AX5" i="14"/>
  <c r="AN5" i="14" s="1"/>
  <c r="AW5" i="14"/>
  <c r="AV5" i="14"/>
  <c r="AL5" i="14" s="1"/>
  <c r="AU5" i="14"/>
  <c r="AK5" i="14" s="1"/>
  <c r="AT5" i="14"/>
  <c r="AJ5" i="14" s="1"/>
  <c r="AY66" i="15"/>
  <c r="AX66" i="15"/>
  <c r="AW66" i="15"/>
  <c r="AV66" i="15"/>
  <c r="AU66" i="15"/>
  <c r="AT66" i="15"/>
  <c r="AS66" i="15"/>
  <c r="AR66" i="15"/>
  <c r="AP66" i="15"/>
  <c r="AO66" i="15"/>
  <c r="AN66" i="15"/>
  <c r="AM66" i="15"/>
  <c r="AL66" i="15"/>
  <c r="AK66" i="15"/>
  <c r="AJ66" i="15"/>
  <c r="AI66" i="15"/>
  <c r="AY65" i="15"/>
  <c r="AX65" i="15"/>
  <c r="AW65" i="15"/>
  <c r="AV65" i="15"/>
  <c r="AU65" i="15"/>
  <c r="AT65" i="15"/>
  <c r="AS65" i="15"/>
  <c r="AR65" i="15"/>
  <c r="AP65" i="15"/>
  <c r="AO65" i="15"/>
  <c r="AN65" i="15"/>
  <c r="AM65" i="15"/>
  <c r="AL65" i="15"/>
  <c r="AK65" i="15"/>
  <c r="AJ65" i="15"/>
  <c r="AI65" i="15"/>
  <c r="AY64" i="15"/>
  <c r="AX64" i="15"/>
  <c r="AW64" i="15"/>
  <c r="AV64" i="15"/>
  <c r="AU64" i="15"/>
  <c r="AT64" i="15"/>
  <c r="AS64" i="15"/>
  <c r="AR64" i="15"/>
  <c r="AP64" i="15"/>
  <c r="AO64" i="15"/>
  <c r="AN64" i="15"/>
  <c r="AM64" i="15"/>
  <c r="AL64" i="15"/>
  <c r="AK64" i="15"/>
  <c r="AJ64" i="15"/>
  <c r="AI64" i="15"/>
  <c r="AY63" i="15"/>
  <c r="AX63" i="15"/>
  <c r="AW63" i="15"/>
  <c r="AV63" i="15"/>
  <c r="AU63" i="15"/>
  <c r="AT63" i="15"/>
  <c r="AS63" i="15"/>
  <c r="AR63" i="15"/>
  <c r="AP63" i="15"/>
  <c r="AO63" i="15"/>
  <c r="AN63" i="15"/>
  <c r="AM63" i="15"/>
  <c r="AL63" i="15"/>
  <c r="AK63" i="15"/>
  <c r="AJ63" i="15"/>
  <c r="AI63" i="15"/>
  <c r="AY62" i="15"/>
  <c r="AX62" i="15"/>
  <c r="AW62" i="15"/>
  <c r="AV62" i="15"/>
  <c r="AU62" i="15"/>
  <c r="AT62" i="15"/>
  <c r="AS62" i="15"/>
  <c r="AR62" i="15"/>
  <c r="AP62" i="15"/>
  <c r="AO62" i="15"/>
  <c r="AN62" i="15"/>
  <c r="AM62" i="15"/>
  <c r="AL62" i="15"/>
  <c r="AK62" i="15"/>
  <c r="AJ62" i="15"/>
  <c r="AI62" i="15"/>
  <c r="AY61" i="15"/>
  <c r="AX61" i="15"/>
  <c r="AW61" i="15"/>
  <c r="AV61" i="15"/>
  <c r="AU61" i="15"/>
  <c r="AT61" i="15"/>
  <c r="AS61" i="15"/>
  <c r="AR61" i="15"/>
  <c r="AP61" i="15"/>
  <c r="AO61" i="15"/>
  <c r="AN61" i="15"/>
  <c r="AM61" i="15"/>
  <c r="AL61" i="15"/>
  <c r="AK61" i="15"/>
  <c r="AJ61" i="15"/>
  <c r="AI61" i="15"/>
  <c r="AY60" i="15"/>
  <c r="AX60" i="15"/>
  <c r="AW60" i="15"/>
  <c r="AV60" i="15"/>
  <c r="AU60" i="15"/>
  <c r="AT60" i="15"/>
  <c r="AS60" i="15"/>
  <c r="AR60" i="15"/>
  <c r="AP60" i="15"/>
  <c r="AO60" i="15"/>
  <c r="AN60" i="15"/>
  <c r="AM60" i="15"/>
  <c r="AL60" i="15"/>
  <c r="AK60" i="15"/>
  <c r="AJ60" i="15"/>
  <c r="AI60" i="15"/>
  <c r="AY59" i="15"/>
  <c r="AX59" i="15"/>
  <c r="AW59" i="15"/>
  <c r="AV59" i="15"/>
  <c r="AU59" i="15"/>
  <c r="AT59" i="15"/>
  <c r="AS59" i="15"/>
  <c r="AR59" i="15"/>
  <c r="AP59" i="15"/>
  <c r="AO59" i="15"/>
  <c r="AN59" i="15"/>
  <c r="AM59" i="15"/>
  <c r="AL59" i="15"/>
  <c r="AK59" i="15"/>
  <c r="AJ59" i="15"/>
  <c r="AI59" i="15"/>
  <c r="AY58" i="15"/>
  <c r="AX58" i="15"/>
  <c r="AW58" i="15"/>
  <c r="AV58" i="15"/>
  <c r="AU58" i="15"/>
  <c r="AT58" i="15"/>
  <c r="AS58" i="15"/>
  <c r="AR58" i="15"/>
  <c r="AP58" i="15"/>
  <c r="AO58" i="15"/>
  <c r="AN58" i="15"/>
  <c r="AM58" i="15"/>
  <c r="AL58" i="15"/>
  <c r="AK58" i="15"/>
  <c r="AJ58" i="15"/>
  <c r="AI58" i="15"/>
  <c r="AY57" i="15"/>
  <c r="AX57" i="15"/>
  <c r="AW57" i="15"/>
  <c r="AV57" i="15"/>
  <c r="AU57" i="15"/>
  <c r="AT57" i="15"/>
  <c r="AS57" i="15"/>
  <c r="AR57" i="15"/>
  <c r="AP57" i="15"/>
  <c r="AO57" i="15"/>
  <c r="AN57" i="15"/>
  <c r="AM57" i="15"/>
  <c r="AL57" i="15"/>
  <c r="AK57" i="15"/>
  <c r="AJ57" i="15"/>
  <c r="AI57" i="15"/>
  <c r="AY56" i="15"/>
  <c r="AX56" i="15"/>
  <c r="AW56" i="15"/>
  <c r="AV56" i="15"/>
  <c r="AU56" i="15"/>
  <c r="AT56" i="15"/>
  <c r="AS56" i="15"/>
  <c r="AR56" i="15"/>
  <c r="AP56" i="15"/>
  <c r="AO56" i="15"/>
  <c r="AN56" i="15"/>
  <c r="AM56" i="15"/>
  <c r="AL56" i="15"/>
  <c r="AK56" i="15"/>
  <c r="AJ56" i="15"/>
  <c r="AI56" i="15"/>
  <c r="AY55" i="15"/>
  <c r="AX55" i="15"/>
  <c r="AW55" i="15"/>
  <c r="AV55" i="15"/>
  <c r="AU55" i="15"/>
  <c r="AT55" i="15"/>
  <c r="AS55" i="15"/>
  <c r="AR55" i="15"/>
  <c r="AP55" i="15"/>
  <c r="AO55" i="15"/>
  <c r="AN55" i="15"/>
  <c r="AM55" i="15"/>
  <c r="AL55" i="15"/>
  <c r="AK55" i="15"/>
  <c r="AJ55" i="15"/>
  <c r="AI55" i="15"/>
  <c r="AY54" i="15"/>
  <c r="AX54" i="15"/>
  <c r="AW54" i="15"/>
  <c r="AV54" i="15"/>
  <c r="AU54" i="15"/>
  <c r="AT54" i="15"/>
  <c r="AS54" i="15"/>
  <c r="AR54" i="15"/>
  <c r="AP54" i="15"/>
  <c r="AO54" i="15"/>
  <c r="AN54" i="15"/>
  <c r="AM54" i="15"/>
  <c r="AL54" i="15"/>
  <c r="AK54" i="15"/>
  <c r="AJ54" i="15"/>
  <c r="AI54" i="15"/>
  <c r="AY53" i="15"/>
  <c r="AX53" i="15"/>
  <c r="AW53" i="15"/>
  <c r="AV53" i="15"/>
  <c r="AU53" i="15"/>
  <c r="AT53" i="15"/>
  <c r="AS53" i="15"/>
  <c r="AR53" i="15"/>
  <c r="AP53" i="15"/>
  <c r="AO53" i="15"/>
  <c r="AN53" i="15"/>
  <c r="AM53" i="15"/>
  <c r="AL53" i="15"/>
  <c r="AK53" i="15"/>
  <c r="AJ53" i="15"/>
  <c r="AI53" i="15"/>
  <c r="AY52" i="15"/>
  <c r="AX52" i="15"/>
  <c r="AW52" i="15"/>
  <c r="AV52" i="15"/>
  <c r="AU52" i="15"/>
  <c r="AT52" i="15"/>
  <c r="AS52" i="15"/>
  <c r="AR52" i="15"/>
  <c r="AP52" i="15"/>
  <c r="AO52" i="15"/>
  <c r="AN52" i="15"/>
  <c r="AM52" i="15"/>
  <c r="AL52" i="15"/>
  <c r="AK52" i="15"/>
  <c r="AJ52" i="15"/>
  <c r="AI52" i="15"/>
  <c r="AY51" i="15"/>
  <c r="AX51" i="15"/>
  <c r="AW51" i="15"/>
  <c r="AV51" i="15"/>
  <c r="AU51" i="15"/>
  <c r="AT51" i="15"/>
  <c r="AS51" i="15"/>
  <c r="AR51" i="15"/>
  <c r="AP51" i="15"/>
  <c r="AO51" i="15"/>
  <c r="AN51" i="15"/>
  <c r="AM51" i="15"/>
  <c r="AL51" i="15"/>
  <c r="AK51" i="15"/>
  <c r="AJ51" i="15"/>
  <c r="AI51" i="15"/>
  <c r="AY50" i="15"/>
  <c r="AX50" i="15"/>
  <c r="AW50" i="15"/>
  <c r="AV50" i="15"/>
  <c r="AU50" i="15"/>
  <c r="AT50" i="15"/>
  <c r="AS50" i="15"/>
  <c r="AR50" i="15"/>
  <c r="AP50" i="15"/>
  <c r="AO50" i="15"/>
  <c r="AN50" i="15"/>
  <c r="AM50" i="15"/>
  <c r="AL50" i="15"/>
  <c r="AK50" i="15"/>
  <c r="AJ50" i="15"/>
  <c r="AI50" i="15"/>
  <c r="AY49" i="15"/>
  <c r="AX49" i="15"/>
  <c r="AW49" i="15"/>
  <c r="AV49" i="15"/>
  <c r="AU49" i="15"/>
  <c r="AT49" i="15"/>
  <c r="AS49" i="15"/>
  <c r="AR49" i="15"/>
  <c r="AP49" i="15"/>
  <c r="AO49" i="15"/>
  <c r="AN49" i="15"/>
  <c r="AM49" i="15"/>
  <c r="AL49" i="15"/>
  <c r="AK49" i="15"/>
  <c r="AJ49" i="15"/>
  <c r="AI49" i="15"/>
  <c r="AY48" i="15"/>
  <c r="AX48" i="15"/>
  <c r="AW48" i="15"/>
  <c r="AV48" i="15"/>
  <c r="AU48" i="15"/>
  <c r="AT48" i="15"/>
  <c r="AS48" i="15"/>
  <c r="AR48" i="15"/>
  <c r="AP48" i="15"/>
  <c r="AO48" i="15"/>
  <c r="AN48" i="15"/>
  <c r="AM48" i="15"/>
  <c r="AL48" i="15"/>
  <c r="AK48" i="15"/>
  <c r="AJ48" i="15"/>
  <c r="AI48" i="15"/>
  <c r="AY47" i="15"/>
  <c r="AX47" i="15"/>
  <c r="AW47" i="15"/>
  <c r="AV47" i="15"/>
  <c r="AU47" i="15"/>
  <c r="AT47" i="15"/>
  <c r="AS47" i="15"/>
  <c r="AR47" i="15"/>
  <c r="AP47" i="15"/>
  <c r="AO47" i="15"/>
  <c r="AN47" i="15"/>
  <c r="AM47" i="15"/>
  <c r="AL47" i="15"/>
  <c r="AK47" i="15"/>
  <c r="AJ47" i="15"/>
  <c r="AI47" i="15"/>
  <c r="AY46" i="15"/>
  <c r="AX46" i="15"/>
  <c r="AW46" i="15"/>
  <c r="AV46" i="15"/>
  <c r="AU46" i="15"/>
  <c r="AT46" i="15"/>
  <c r="AS46" i="15"/>
  <c r="AR46" i="15"/>
  <c r="AP46" i="15"/>
  <c r="AO46" i="15"/>
  <c r="AN46" i="15"/>
  <c r="AM46" i="15"/>
  <c r="AL46" i="15"/>
  <c r="AK46" i="15"/>
  <c r="AJ46" i="15"/>
  <c r="AI46" i="15"/>
  <c r="AY45" i="15"/>
  <c r="AX45" i="15"/>
  <c r="AW45" i="15"/>
  <c r="AV45" i="15"/>
  <c r="AU45" i="15"/>
  <c r="AT45" i="15"/>
  <c r="AS45" i="15"/>
  <c r="AR45" i="15"/>
  <c r="AP45" i="15"/>
  <c r="AO45" i="15"/>
  <c r="AN45" i="15"/>
  <c r="AM45" i="15"/>
  <c r="AL45" i="15"/>
  <c r="AK45" i="15"/>
  <c r="AJ45" i="15"/>
  <c r="AI45" i="15"/>
  <c r="AY44" i="15"/>
  <c r="AX44" i="15"/>
  <c r="AW44" i="15"/>
  <c r="AV44" i="15"/>
  <c r="AU44" i="15"/>
  <c r="AT44" i="15"/>
  <c r="AS44" i="15"/>
  <c r="AR44" i="15"/>
  <c r="AP44" i="15"/>
  <c r="AO44" i="15"/>
  <c r="AN44" i="15"/>
  <c r="AM44" i="15"/>
  <c r="AL44" i="15"/>
  <c r="AK44" i="15"/>
  <c r="AJ44" i="15"/>
  <c r="AI44" i="15"/>
  <c r="AY43" i="15"/>
  <c r="AX43" i="15"/>
  <c r="AW43" i="15"/>
  <c r="AV43" i="15"/>
  <c r="AU43" i="15"/>
  <c r="AT43" i="15"/>
  <c r="AS43" i="15"/>
  <c r="AR43" i="15"/>
  <c r="AP43" i="15"/>
  <c r="AO43" i="15"/>
  <c r="AN43" i="15"/>
  <c r="AM43" i="15"/>
  <c r="AL43" i="15"/>
  <c r="AK43" i="15"/>
  <c r="AJ43" i="15"/>
  <c r="AI43" i="15"/>
  <c r="AY42" i="15"/>
  <c r="AX42" i="15"/>
  <c r="AW42" i="15"/>
  <c r="AV42" i="15"/>
  <c r="AU42" i="15"/>
  <c r="AT42" i="15"/>
  <c r="AS42" i="15"/>
  <c r="AR42" i="15"/>
  <c r="AP42" i="15"/>
  <c r="AO42" i="15"/>
  <c r="AN42" i="15"/>
  <c r="AM42" i="15"/>
  <c r="AL42" i="15"/>
  <c r="AK42" i="15"/>
  <c r="AJ42" i="15"/>
  <c r="AI42" i="15"/>
  <c r="AY41" i="15"/>
  <c r="AX41" i="15"/>
  <c r="AW41" i="15"/>
  <c r="AV41" i="15"/>
  <c r="AU41" i="15"/>
  <c r="AT41" i="15"/>
  <c r="AS41" i="15"/>
  <c r="AR41" i="15"/>
  <c r="AP41" i="15"/>
  <c r="AO41" i="15"/>
  <c r="AN41" i="15"/>
  <c r="AM41" i="15"/>
  <c r="AL41" i="15"/>
  <c r="AK41" i="15"/>
  <c r="AJ41" i="15"/>
  <c r="AI41" i="15"/>
  <c r="AY40" i="15"/>
  <c r="AX40" i="15"/>
  <c r="AW40" i="15"/>
  <c r="AV40" i="15"/>
  <c r="AU40" i="15"/>
  <c r="AT40" i="15"/>
  <c r="AS40" i="15"/>
  <c r="AR40" i="15"/>
  <c r="AP40" i="15"/>
  <c r="AO40" i="15"/>
  <c r="AN40" i="15"/>
  <c r="AM40" i="15"/>
  <c r="AL40" i="15"/>
  <c r="AK40" i="15"/>
  <c r="AJ40" i="15"/>
  <c r="AI40" i="15"/>
  <c r="AY39" i="15"/>
  <c r="AX39" i="15"/>
  <c r="AW39" i="15"/>
  <c r="AV39" i="15"/>
  <c r="AU39" i="15"/>
  <c r="AT39" i="15"/>
  <c r="AS39" i="15"/>
  <c r="AR39" i="15"/>
  <c r="AP39" i="15"/>
  <c r="AO39" i="15"/>
  <c r="AN39" i="15"/>
  <c r="AM39" i="15"/>
  <c r="AL39" i="15"/>
  <c r="AK39" i="15"/>
  <c r="AJ39" i="15"/>
  <c r="AI39" i="15"/>
  <c r="AY38" i="15"/>
  <c r="AX38" i="15"/>
  <c r="AW38" i="15"/>
  <c r="AV38" i="15"/>
  <c r="AU38" i="15"/>
  <c r="AT38" i="15"/>
  <c r="AS38" i="15"/>
  <c r="AR38" i="15"/>
  <c r="AP38" i="15"/>
  <c r="AO38" i="15"/>
  <c r="AN38" i="15"/>
  <c r="AM38" i="15"/>
  <c r="AL38" i="15"/>
  <c r="AK38" i="15"/>
  <c r="AJ38" i="15"/>
  <c r="AI38" i="15"/>
  <c r="AY37" i="15"/>
  <c r="AX37" i="15"/>
  <c r="AW37" i="15"/>
  <c r="AV37" i="15"/>
  <c r="AU37" i="15"/>
  <c r="AT37" i="15"/>
  <c r="AS37" i="15"/>
  <c r="AR37" i="15"/>
  <c r="AP37" i="15"/>
  <c r="AO37" i="15"/>
  <c r="AN37" i="15"/>
  <c r="AM37" i="15"/>
  <c r="AL37" i="15"/>
  <c r="AK37" i="15"/>
  <c r="AJ37" i="15"/>
  <c r="AI37" i="15"/>
  <c r="AY36" i="15"/>
  <c r="AX36" i="15"/>
  <c r="AW36" i="15"/>
  <c r="AV36" i="15"/>
  <c r="AU36" i="15"/>
  <c r="AT36" i="15"/>
  <c r="AS36" i="15"/>
  <c r="AR36" i="15"/>
  <c r="AP36" i="15"/>
  <c r="AO36" i="15"/>
  <c r="AN36" i="15"/>
  <c r="AM36" i="15"/>
  <c r="AL36" i="15"/>
  <c r="AK36" i="15"/>
  <c r="AJ36" i="15"/>
  <c r="AI36" i="15"/>
  <c r="AY35" i="15"/>
  <c r="AX35" i="15"/>
  <c r="AW35" i="15"/>
  <c r="AV35" i="15"/>
  <c r="AU35" i="15"/>
  <c r="AT35" i="15"/>
  <c r="AS35" i="15"/>
  <c r="AR35" i="15"/>
  <c r="AP35" i="15"/>
  <c r="AO35" i="15"/>
  <c r="AN35" i="15"/>
  <c r="AM35" i="15"/>
  <c r="AL35" i="15"/>
  <c r="AK35" i="15"/>
  <c r="AJ35" i="15"/>
  <c r="AI35" i="15"/>
  <c r="AY34" i="15"/>
  <c r="AX34" i="15"/>
  <c r="AW34" i="15"/>
  <c r="AV34" i="15"/>
  <c r="AU34" i="15"/>
  <c r="AT34" i="15"/>
  <c r="AS34" i="15"/>
  <c r="AR34" i="15"/>
  <c r="AP34" i="15"/>
  <c r="AO34" i="15"/>
  <c r="AN34" i="15"/>
  <c r="AM34" i="15"/>
  <c r="AL34" i="15"/>
  <c r="AK34" i="15"/>
  <c r="AJ34" i="15"/>
  <c r="AI34" i="15"/>
  <c r="AY33" i="15"/>
  <c r="AX33" i="15"/>
  <c r="AW33" i="15"/>
  <c r="AV33" i="15"/>
  <c r="AU33" i="15"/>
  <c r="AT33" i="15"/>
  <c r="AS33" i="15"/>
  <c r="AR33" i="15"/>
  <c r="AP33" i="15"/>
  <c r="AO33" i="15"/>
  <c r="AN33" i="15"/>
  <c r="AM33" i="15"/>
  <c r="AL33" i="15"/>
  <c r="AK33" i="15"/>
  <c r="AJ33" i="15"/>
  <c r="AI33" i="15"/>
  <c r="AY32" i="15"/>
  <c r="AX32" i="15"/>
  <c r="AW32" i="15"/>
  <c r="AV32" i="15"/>
  <c r="AU32" i="15"/>
  <c r="AT32" i="15"/>
  <c r="AS32" i="15"/>
  <c r="AR32" i="15"/>
  <c r="AP32" i="15"/>
  <c r="AO32" i="15"/>
  <c r="AN32" i="15"/>
  <c r="AM32" i="15"/>
  <c r="AL32" i="15"/>
  <c r="AK32" i="15"/>
  <c r="AJ32" i="15"/>
  <c r="AI32" i="15"/>
  <c r="AY31" i="15"/>
  <c r="AX31" i="15"/>
  <c r="AW31" i="15"/>
  <c r="AV31" i="15"/>
  <c r="AU31" i="15"/>
  <c r="AT31" i="15"/>
  <c r="AS31" i="15"/>
  <c r="AR31" i="15"/>
  <c r="AP31" i="15"/>
  <c r="AO31" i="15"/>
  <c r="AN31" i="15"/>
  <c r="AM31" i="15"/>
  <c r="AL31" i="15"/>
  <c r="AK31" i="15"/>
  <c r="AJ31" i="15"/>
  <c r="AI31" i="15"/>
  <c r="AY30" i="15"/>
  <c r="AX30" i="15"/>
  <c r="AW30" i="15"/>
  <c r="AV30" i="15"/>
  <c r="AU30" i="15"/>
  <c r="AT30" i="15"/>
  <c r="AS30" i="15"/>
  <c r="AR30" i="15"/>
  <c r="AP30" i="15"/>
  <c r="AO30" i="15"/>
  <c r="AN30" i="15"/>
  <c r="AM30" i="15"/>
  <c r="AL30" i="15"/>
  <c r="AK30" i="15"/>
  <c r="AJ30" i="15"/>
  <c r="AI30" i="15"/>
  <c r="AY29" i="15"/>
  <c r="AX29" i="15"/>
  <c r="AW29" i="15"/>
  <c r="AV29" i="15"/>
  <c r="AU29" i="15"/>
  <c r="AT29" i="15"/>
  <c r="AS29" i="15"/>
  <c r="AR29" i="15"/>
  <c r="AP29" i="15"/>
  <c r="AO29" i="15"/>
  <c r="AN29" i="15"/>
  <c r="AM29" i="15"/>
  <c r="AL29" i="15"/>
  <c r="AK29" i="15"/>
  <c r="AJ29" i="15"/>
  <c r="AI29" i="15"/>
  <c r="AY28" i="15"/>
  <c r="AX28" i="15"/>
  <c r="AW28" i="15"/>
  <c r="AV28" i="15"/>
  <c r="AU28" i="15"/>
  <c r="AT28" i="15"/>
  <c r="AS28" i="15"/>
  <c r="AR28" i="15"/>
  <c r="AP28" i="15"/>
  <c r="AO28" i="15"/>
  <c r="AN28" i="15"/>
  <c r="AM28" i="15"/>
  <c r="AL28" i="15"/>
  <c r="AK28" i="15"/>
  <c r="AJ28" i="15"/>
  <c r="AI28" i="15"/>
  <c r="AY27" i="15"/>
  <c r="AX27" i="15"/>
  <c r="AW27" i="15"/>
  <c r="AV27" i="15"/>
  <c r="AU27" i="15"/>
  <c r="AT27" i="15"/>
  <c r="AS27" i="15"/>
  <c r="AR27" i="15"/>
  <c r="AP27" i="15"/>
  <c r="AO27" i="15"/>
  <c r="AN27" i="15"/>
  <c r="AM27" i="15"/>
  <c r="AL27" i="15"/>
  <c r="AK27" i="15"/>
  <c r="AJ27" i="15"/>
  <c r="AI27" i="15"/>
  <c r="AY26" i="15"/>
  <c r="AX26" i="15"/>
  <c r="AW26" i="15"/>
  <c r="AV26" i="15"/>
  <c r="AU26" i="15"/>
  <c r="AT26" i="15"/>
  <c r="AS26" i="15"/>
  <c r="AR26" i="15"/>
  <c r="AP26" i="15"/>
  <c r="AO26" i="15"/>
  <c r="AN26" i="15"/>
  <c r="AM26" i="15"/>
  <c r="AL26" i="15"/>
  <c r="AK26" i="15"/>
  <c r="AJ26" i="15"/>
  <c r="AI26" i="15"/>
  <c r="AY25" i="15"/>
  <c r="AX25" i="15"/>
  <c r="AW25" i="15"/>
  <c r="AV25" i="15"/>
  <c r="AU25" i="15"/>
  <c r="AT25" i="15"/>
  <c r="AS25" i="15"/>
  <c r="AR25" i="15"/>
  <c r="AP25" i="15"/>
  <c r="AO25" i="15"/>
  <c r="AN25" i="15"/>
  <c r="AM25" i="15"/>
  <c r="AL25" i="15"/>
  <c r="AK25" i="15"/>
  <c r="AJ25" i="15"/>
  <c r="AI25" i="15"/>
  <c r="AY24" i="15"/>
  <c r="AX24" i="15"/>
  <c r="AW24" i="15"/>
  <c r="AV24" i="15"/>
  <c r="AU24" i="15"/>
  <c r="AT24" i="15"/>
  <c r="AS24" i="15"/>
  <c r="AR24" i="15"/>
  <c r="AP24" i="15"/>
  <c r="AO24" i="15"/>
  <c r="AN24" i="15"/>
  <c r="AM24" i="15"/>
  <c r="AL24" i="15"/>
  <c r="AK24" i="15"/>
  <c r="AJ24" i="15"/>
  <c r="AI24" i="15"/>
  <c r="AY23" i="15"/>
  <c r="AX23" i="15"/>
  <c r="AW23" i="15"/>
  <c r="AV23" i="15"/>
  <c r="AU23" i="15"/>
  <c r="AT23" i="15"/>
  <c r="AS23" i="15"/>
  <c r="AR23" i="15"/>
  <c r="AP23" i="15"/>
  <c r="AO23" i="15"/>
  <c r="AN23" i="15"/>
  <c r="AM23" i="15"/>
  <c r="AL23" i="15"/>
  <c r="AK23" i="15"/>
  <c r="AJ23" i="15"/>
  <c r="AI23" i="15"/>
  <c r="AY22" i="15"/>
  <c r="AX22" i="15"/>
  <c r="AW22" i="15"/>
  <c r="AV22" i="15"/>
  <c r="AU22" i="15"/>
  <c r="AT22" i="15"/>
  <c r="AS22" i="15"/>
  <c r="AR22" i="15"/>
  <c r="AP22" i="15"/>
  <c r="AO22" i="15"/>
  <c r="AN22" i="15"/>
  <c r="AM22" i="15"/>
  <c r="AL22" i="15"/>
  <c r="AK22" i="15"/>
  <c r="AJ22" i="15"/>
  <c r="AI22" i="15"/>
  <c r="AY21" i="15"/>
  <c r="AX21" i="15"/>
  <c r="AW21" i="15"/>
  <c r="AV21" i="15"/>
  <c r="AU21" i="15"/>
  <c r="AT21" i="15"/>
  <c r="AS21" i="15"/>
  <c r="AR21" i="15"/>
  <c r="AP21" i="15"/>
  <c r="AO21" i="15"/>
  <c r="AN21" i="15"/>
  <c r="AM21" i="15"/>
  <c r="AL21" i="15"/>
  <c r="AK21" i="15"/>
  <c r="AJ21" i="15"/>
  <c r="AI21" i="15"/>
  <c r="AY20" i="15"/>
  <c r="AX20" i="15"/>
  <c r="AW20" i="15"/>
  <c r="AV20" i="15"/>
  <c r="AU20" i="15"/>
  <c r="AT20" i="15"/>
  <c r="AS20" i="15"/>
  <c r="AR20" i="15"/>
  <c r="AY19" i="15"/>
  <c r="AX19" i="15"/>
  <c r="AW19" i="15"/>
  <c r="AV19" i="15"/>
  <c r="AU19" i="15"/>
  <c r="AT19" i="15"/>
  <c r="AS19" i="15"/>
  <c r="AR19" i="15"/>
  <c r="AY18" i="15"/>
  <c r="AX18" i="15"/>
  <c r="AW18" i="15"/>
  <c r="AV18" i="15"/>
  <c r="AU18" i="15"/>
  <c r="AT18" i="15"/>
  <c r="AS18" i="15"/>
  <c r="AR18" i="15"/>
  <c r="AY17" i="15"/>
  <c r="AX17" i="15"/>
  <c r="AW17" i="15"/>
  <c r="AV17" i="15"/>
  <c r="AU17" i="15"/>
  <c r="AT17" i="15"/>
  <c r="AS17" i="15"/>
  <c r="AR17" i="15"/>
  <c r="AY16" i="15"/>
  <c r="AX16" i="15"/>
  <c r="AW16" i="15"/>
  <c r="AV16" i="15"/>
  <c r="AU16" i="15"/>
  <c r="AT16" i="15"/>
  <c r="AS16" i="15"/>
  <c r="AR16" i="15"/>
  <c r="AY15" i="15"/>
  <c r="AX15" i="15"/>
  <c r="AW15" i="15"/>
  <c r="AV15" i="15"/>
  <c r="AU15" i="15"/>
  <c r="AT15" i="15"/>
  <c r="AS15" i="15"/>
  <c r="AR15" i="15"/>
  <c r="AY14" i="15"/>
  <c r="AX14" i="15"/>
  <c r="AW14" i="15"/>
  <c r="AV14" i="15"/>
  <c r="AU14" i="15"/>
  <c r="AT14" i="15"/>
  <c r="AS14" i="15"/>
  <c r="AR14" i="15"/>
  <c r="AY13" i="15"/>
  <c r="AX13" i="15"/>
  <c r="AW13" i="15"/>
  <c r="AV13" i="15"/>
  <c r="AU13" i="15"/>
  <c r="AT13" i="15"/>
  <c r="AS13" i="15"/>
  <c r="AR13" i="15"/>
  <c r="AY12" i="15"/>
  <c r="AX12" i="15"/>
  <c r="AW12" i="15"/>
  <c r="AV12" i="15"/>
  <c r="AU12" i="15"/>
  <c r="AT12" i="15"/>
  <c r="AS12" i="15"/>
  <c r="AR12" i="15"/>
  <c r="AY11" i="15"/>
  <c r="AX11" i="15"/>
  <c r="AW11" i="15"/>
  <c r="AV11" i="15"/>
  <c r="AU11" i="15"/>
  <c r="AT11" i="15"/>
  <c r="AS11" i="15"/>
  <c r="AR11" i="15"/>
  <c r="AY10" i="15"/>
  <c r="AX10" i="15"/>
  <c r="AW10" i="15"/>
  <c r="AV10" i="15"/>
  <c r="AU10" i="15"/>
  <c r="AT10" i="15"/>
  <c r="AS10" i="15"/>
  <c r="AR10" i="15"/>
  <c r="AY9" i="15"/>
  <c r="AX9" i="15"/>
  <c r="AW9" i="15"/>
  <c r="AV9" i="15"/>
  <c r="AU9" i="15"/>
  <c r="AT9" i="15"/>
  <c r="AS9" i="15"/>
  <c r="AR9" i="15"/>
  <c r="AY8" i="15"/>
  <c r="AX8" i="15"/>
  <c r="AW8" i="15"/>
  <c r="AV8" i="15"/>
  <c r="AU8" i="15"/>
  <c r="AT8" i="15"/>
  <c r="AS8" i="15"/>
  <c r="AR8" i="15"/>
  <c r="AY7" i="15"/>
  <c r="AX7" i="15"/>
  <c r="AW7" i="15"/>
  <c r="AV7" i="15"/>
  <c r="AU7" i="15"/>
  <c r="AT7" i="15"/>
  <c r="AS7" i="15"/>
  <c r="AR7" i="15"/>
  <c r="AY6" i="15"/>
  <c r="AX6" i="15"/>
  <c r="AW6" i="15"/>
  <c r="AV6" i="15"/>
  <c r="AU6" i="15"/>
  <c r="AT6" i="15"/>
  <c r="AS6" i="15"/>
  <c r="AR6" i="15"/>
  <c r="AY5" i="15"/>
  <c r="AP5" i="15" s="1"/>
  <c r="AX5" i="15"/>
  <c r="AN5" i="15"/>
  <c r="AW5" i="15"/>
  <c r="AV5" i="15"/>
  <c r="AM5" i="15" s="1"/>
  <c r="AU5" i="15"/>
  <c r="E5" i="15"/>
  <c r="AT5" i="15"/>
  <c r="AS5" i="15"/>
  <c r="AJ5" i="15" s="1"/>
  <c r="AR5" i="15"/>
  <c r="AV66" i="16"/>
  <c r="AU66" i="16"/>
  <c r="AT66" i="16"/>
  <c r="AS66" i="16"/>
  <c r="AV65" i="16"/>
  <c r="AU65" i="16"/>
  <c r="AT65" i="16"/>
  <c r="AS65" i="16"/>
  <c r="AV64" i="16"/>
  <c r="AU64" i="16"/>
  <c r="AT64" i="16"/>
  <c r="AS64" i="16"/>
  <c r="AV63" i="16"/>
  <c r="AU63" i="16"/>
  <c r="AT63" i="16"/>
  <c r="AS63" i="16"/>
  <c r="AV62" i="16"/>
  <c r="AU62" i="16"/>
  <c r="AT62" i="16"/>
  <c r="AS62" i="16"/>
  <c r="AV61" i="16"/>
  <c r="AU61" i="16"/>
  <c r="AT61" i="16"/>
  <c r="AS61" i="16"/>
  <c r="AV60" i="16"/>
  <c r="AU60" i="16"/>
  <c r="AT60" i="16"/>
  <c r="AS60" i="16"/>
  <c r="AV59" i="16"/>
  <c r="AU59" i="16"/>
  <c r="AT59" i="16"/>
  <c r="AS59" i="16"/>
  <c r="AV58" i="16"/>
  <c r="AU58" i="16"/>
  <c r="AT58" i="16"/>
  <c r="AS58" i="16"/>
  <c r="AV57" i="16"/>
  <c r="AU57" i="16"/>
  <c r="AT57" i="16"/>
  <c r="AS57" i="16"/>
  <c r="AV56" i="16"/>
  <c r="AU56" i="16"/>
  <c r="AT56" i="16"/>
  <c r="AS56" i="16"/>
  <c r="AV55" i="16"/>
  <c r="AU55" i="16"/>
  <c r="AT55" i="16"/>
  <c r="AS55" i="16"/>
  <c r="AV54" i="16"/>
  <c r="AU54" i="16"/>
  <c r="AT54" i="16"/>
  <c r="AS54" i="16"/>
  <c r="AV53" i="16"/>
  <c r="AU53" i="16"/>
  <c r="AT53" i="16"/>
  <c r="AS53" i="16"/>
  <c r="AV52" i="16"/>
  <c r="AU52" i="16"/>
  <c r="AT52" i="16"/>
  <c r="AS52" i="16"/>
  <c r="AV51" i="16"/>
  <c r="AU51" i="16"/>
  <c r="AT51" i="16"/>
  <c r="AS51" i="16"/>
  <c r="AV50" i="16"/>
  <c r="AU50" i="16"/>
  <c r="AT50" i="16"/>
  <c r="AS50" i="16"/>
  <c r="AV49" i="16"/>
  <c r="AU49" i="16"/>
  <c r="AT49" i="16"/>
  <c r="AS49" i="16"/>
  <c r="AV48" i="16"/>
  <c r="AU48" i="16"/>
  <c r="AT48" i="16"/>
  <c r="AS48" i="16"/>
  <c r="AV47" i="16"/>
  <c r="AU47" i="16"/>
  <c r="AT47" i="16"/>
  <c r="AS47" i="16"/>
  <c r="AV46" i="16"/>
  <c r="AU46" i="16"/>
  <c r="AT46" i="16"/>
  <c r="AS46" i="16"/>
  <c r="AV45" i="16"/>
  <c r="AU45" i="16"/>
  <c r="AT45" i="16"/>
  <c r="AS45" i="16"/>
  <c r="AV44" i="16"/>
  <c r="AU44" i="16"/>
  <c r="AT44" i="16"/>
  <c r="AS44" i="16"/>
  <c r="AV43" i="16"/>
  <c r="AU43" i="16"/>
  <c r="AT43" i="16"/>
  <c r="AS43" i="16"/>
  <c r="AV42" i="16"/>
  <c r="AU42" i="16"/>
  <c r="AT42" i="16"/>
  <c r="AS42" i="16"/>
  <c r="AV41" i="16"/>
  <c r="AU41" i="16"/>
  <c r="AT41" i="16"/>
  <c r="AS41" i="16"/>
  <c r="AV40" i="16"/>
  <c r="AU40" i="16"/>
  <c r="AT40" i="16"/>
  <c r="AS40" i="16"/>
  <c r="AV39" i="16"/>
  <c r="AU39" i="16"/>
  <c r="AT39" i="16"/>
  <c r="AS39" i="16"/>
  <c r="AV38" i="16"/>
  <c r="AU38" i="16"/>
  <c r="AT38" i="16"/>
  <c r="AS38" i="16"/>
  <c r="AV37" i="16"/>
  <c r="AU37" i="16"/>
  <c r="AT37" i="16"/>
  <c r="AS37" i="16"/>
  <c r="AV36" i="16"/>
  <c r="AU36" i="16"/>
  <c r="AT36" i="16"/>
  <c r="AS36" i="16"/>
  <c r="AV35" i="16"/>
  <c r="AU35" i="16"/>
  <c r="AT35" i="16"/>
  <c r="AS35" i="16"/>
  <c r="AV34" i="16"/>
  <c r="AU34" i="16"/>
  <c r="AT34" i="16"/>
  <c r="AS34" i="16"/>
  <c r="AV33" i="16"/>
  <c r="AU33" i="16"/>
  <c r="AT33" i="16"/>
  <c r="AS33" i="16"/>
  <c r="AV32" i="16"/>
  <c r="AU32" i="16"/>
  <c r="AT32" i="16"/>
  <c r="AS32" i="16"/>
  <c r="AV31" i="16"/>
  <c r="AU31" i="16"/>
  <c r="AT31" i="16"/>
  <c r="AS31" i="16"/>
  <c r="AV30" i="16"/>
  <c r="AU30" i="16"/>
  <c r="AT30" i="16"/>
  <c r="AS30" i="16"/>
  <c r="AV29" i="16"/>
  <c r="AU29" i="16"/>
  <c r="AT29" i="16"/>
  <c r="AS29" i="16"/>
  <c r="AV28" i="16"/>
  <c r="AU28" i="16"/>
  <c r="AT28" i="16"/>
  <c r="AS28" i="16"/>
  <c r="AV27" i="16"/>
  <c r="AU27" i="16"/>
  <c r="AT27" i="16"/>
  <c r="AS27" i="16"/>
  <c r="AV26" i="16"/>
  <c r="AU26" i="16"/>
  <c r="AT26" i="16"/>
  <c r="AS26" i="16"/>
  <c r="AV25" i="16"/>
  <c r="AU25" i="16"/>
  <c r="AT25" i="16"/>
  <c r="AS25" i="16"/>
  <c r="AV24" i="16"/>
  <c r="AU24" i="16"/>
  <c r="AT24" i="16"/>
  <c r="AS24" i="16"/>
  <c r="AV23" i="16"/>
  <c r="AU23" i="16"/>
  <c r="AT23" i="16"/>
  <c r="AS23" i="16"/>
  <c r="AV22" i="16"/>
  <c r="AU22" i="16"/>
  <c r="AT22" i="16"/>
  <c r="AS22" i="16"/>
  <c r="AV21" i="16"/>
  <c r="AU21" i="16"/>
  <c r="AT21" i="16"/>
  <c r="AS21" i="16"/>
  <c r="AV18" i="16"/>
  <c r="AU18" i="16"/>
  <c r="AV17" i="16"/>
  <c r="AU17" i="16"/>
  <c r="AT17" i="16"/>
  <c r="AS17" i="16"/>
  <c r="AV16" i="16"/>
  <c r="AU16" i="16"/>
  <c r="AT16" i="16"/>
  <c r="AS16" i="16"/>
  <c r="AV15" i="16"/>
  <c r="AU15" i="16"/>
  <c r="AT15" i="16"/>
  <c r="AS15" i="16"/>
  <c r="AV14" i="16"/>
  <c r="AU14" i="16"/>
  <c r="AT14" i="16"/>
  <c r="AS14" i="16"/>
  <c r="AV13" i="16"/>
  <c r="AU13" i="16"/>
  <c r="AT13" i="16"/>
  <c r="AS13" i="16"/>
  <c r="AV12" i="16"/>
  <c r="AU12" i="16"/>
  <c r="AT12" i="16"/>
  <c r="AS12" i="16"/>
  <c r="AV11" i="16"/>
  <c r="AU11" i="16"/>
  <c r="AT11" i="16"/>
  <c r="AS11" i="16"/>
  <c r="AV10" i="16"/>
  <c r="AU10" i="16"/>
  <c r="AT10" i="16"/>
  <c r="AS10" i="16"/>
  <c r="AV9" i="16"/>
  <c r="AU9" i="16"/>
  <c r="AT9" i="16"/>
  <c r="AS9" i="16"/>
  <c r="AV8" i="16"/>
  <c r="AU8" i="16"/>
  <c r="AT8" i="16"/>
  <c r="AS8" i="16"/>
  <c r="AS7" i="16"/>
  <c r="BC6" i="16"/>
  <c r="AS6" i="16" s="1"/>
  <c r="BD6" i="16"/>
  <c r="AT6" i="16" s="1"/>
  <c r="BE6" i="16"/>
  <c r="AU6" i="16" s="1"/>
  <c r="BF6" i="16"/>
  <c r="AV6" i="16" s="1"/>
  <c r="BC7" i="16"/>
  <c r="BD7" i="16"/>
  <c r="AT7" i="16" s="1"/>
  <c r="BE7" i="16"/>
  <c r="AU7" i="16" s="1"/>
  <c r="BF7" i="16"/>
  <c r="AV7" i="16" s="1"/>
  <c r="BC8" i="16"/>
  <c r="BD8" i="16"/>
  <c r="BE8" i="16"/>
  <c r="BF8" i="16"/>
  <c r="BC9" i="16"/>
  <c r="BD9" i="16"/>
  <c r="BE9" i="16"/>
  <c r="BF9" i="16"/>
  <c r="BC10" i="16"/>
  <c r="BD10" i="16"/>
  <c r="BE10" i="16"/>
  <c r="BF10" i="16"/>
  <c r="BC11" i="16"/>
  <c r="BD11" i="16"/>
  <c r="BE11" i="16"/>
  <c r="BF11" i="16"/>
  <c r="BC12" i="16"/>
  <c r="BD12" i="16"/>
  <c r="BE12" i="16"/>
  <c r="BF12" i="16"/>
  <c r="BC13" i="16"/>
  <c r="BD13" i="16"/>
  <c r="BE13" i="16"/>
  <c r="BF13" i="16"/>
  <c r="BC14" i="16"/>
  <c r="BD14" i="16"/>
  <c r="BE14" i="16"/>
  <c r="BF14" i="16"/>
  <c r="BC15" i="16"/>
  <c r="BD15" i="16"/>
  <c r="BE15" i="16"/>
  <c r="BF15" i="16"/>
  <c r="BC16" i="16"/>
  <c r="BD16" i="16"/>
  <c r="BE16" i="16"/>
  <c r="BF16" i="16"/>
  <c r="BC17" i="16"/>
  <c r="BD17" i="16"/>
  <c r="BE17" i="16"/>
  <c r="BF17" i="16"/>
  <c r="BC18" i="16"/>
  <c r="AS18" i="16" s="1"/>
  <c r="BD18" i="16"/>
  <c r="AT18" i="16" s="1"/>
  <c r="BE18" i="16"/>
  <c r="BF18" i="16"/>
  <c r="BC19" i="16"/>
  <c r="AS19" i="16" s="1"/>
  <c r="BD19" i="16"/>
  <c r="AT19" i="16" s="1"/>
  <c r="BE19" i="16"/>
  <c r="AU19" i="16" s="1"/>
  <c r="BF19" i="16"/>
  <c r="AV19" i="16" s="1"/>
  <c r="BC20" i="16"/>
  <c r="AS20" i="16" s="1"/>
  <c r="BD20" i="16"/>
  <c r="AT20" i="16" s="1"/>
  <c r="BE20" i="16"/>
  <c r="AU20" i="16" s="1"/>
  <c r="BF20" i="16"/>
  <c r="AV20" i="16" s="1"/>
  <c r="BC21" i="16"/>
  <c r="BD21" i="16"/>
  <c r="BE21" i="16"/>
  <c r="BF21" i="16"/>
  <c r="BC22" i="16"/>
  <c r="BD22" i="16"/>
  <c r="BE22" i="16"/>
  <c r="BF22" i="16"/>
  <c r="BC23" i="16"/>
  <c r="BD23" i="16"/>
  <c r="BE23" i="16"/>
  <c r="BF23" i="16"/>
  <c r="BC24" i="16"/>
  <c r="BD24" i="16"/>
  <c r="BE24" i="16"/>
  <c r="BF24" i="16"/>
  <c r="BC25" i="16"/>
  <c r="BD25" i="16"/>
  <c r="BE25" i="16"/>
  <c r="BF25" i="16"/>
  <c r="BC26" i="16"/>
  <c r="BD26" i="16"/>
  <c r="BE26" i="16"/>
  <c r="BF26" i="16"/>
  <c r="BC27" i="16"/>
  <c r="BD27" i="16"/>
  <c r="BE27" i="16"/>
  <c r="BF27" i="16"/>
  <c r="BC28" i="16"/>
  <c r="BD28" i="16"/>
  <c r="BE28" i="16"/>
  <c r="BF28" i="16"/>
  <c r="BC29" i="16"/>
  <c r="BD29" i="16"/>
  <c r="BE29" i="16"/>
  <c r="BF29" i="16"/>
  <c r="BC30" i="16"/>
  <c r="BD30" i="16"/>
  <c r="BE30" i="16"/>
  <c r="BF30" i="16"/>
  <c r="BC31" i="16"/>
  <c r="BD31" i="16"/>
  <c r="BE31" i="16"/>
  <c r="BF31" i="16"/>
  <c r="BC32" i="16"/>
  <c r="BD32" i="16"/>
  <c r="BE32" i="16"/>
  <c r="BF32" i="16"/>
  <c r="BC33" i="16"/>
  <c r="BD33" i="16"/>
  <c r="BE33" i="16"/>
  <c r="BF33" i="16"/>
  <c r="BC34" i="16"/>
  <c r="BD34" i="16"/>
  <c r="BE34" i="16"/>
  <c r="BF34" i="16"/>
  <c r="BC35" i="16"/>
  <c r="BD35" i="16"/>
  <c r="BE35" i="16"/>
  <c r="BF35" i="16"/>
  <c r="BC36" i="16"/>
  <c r="BD36" i="16"/>
  <c r="BE36" i="16"/>
  <c r="BF36" i="16"/>
  <c r="BC37" i="16"/>
  <c r="BD37" i="16"/>
  <c r="BE37" i="16"/>
  <c r="BF37" i="16"/>
  <c r="BC38" i="16"/>
  <c r="BD38" i="16"/>
  <c r="BE38" i="16"/>
  <c r="BF38" i="16"/>
  <c r="BC39" i="16"/>
  <c r="BD39" i="16"/>
  <c r="BE39" i="16"/>
  <c r="BF39" i="16"/>
  <c r="BC40" i="16"/>
  <c r="BD40" i="16"/>
  <c r="BE40" i="16"/>
  <c r="BF40" i="16"/>
  <c r="BC41" i="16"/>
  <c r="BD41" i="16"/>
  <c r="BE41" i="16"/>
  <c r="BF41" i="16"/>
  <c r="BC42" i="16"/>
  <c r="BD42" i="16"/>
  <c r="BE42" i="16"/>
  <c r="BF42" i="16"/>
  <c r="BC43" i="16"/>
  <c r="BD43" i="16"/>
  <c r="BE43" i="16"/>
  <c r="BF43" i="16"/>
  <c r="BC44" i="16"/>
  <c r="BD44" i="16"/>
  <c r="BE44" i="16"/>
  <c r="BF44" i="16"/>
  <c r="BC45" i="16"/>
  <c r="BD45" i="16"/>
  <c r="BE45" i="16"/>
  <c r="BF45" i="16"/>
  <c r="BC46" i="16"/>
  <c r="BD46" i="16"/>
  <c r="BE46" i="16"/>
  <c r="BF46" i="16"/>
  <c r="BC47" i="16"/>
  <c r="BD47" i="16"/>
  <c r="BE47" i="16"/>
  <c r="BF47" i="16"/>
  <c r="BC48" i="16"/>
  <c r="BD48" i="16"/>
  <c r="BE48" i="16"/>
  <c r="BF48" i="16"/>
  <c r="BC49" i="16"/>
  <c r="BD49" i="16"/>
  <c r="BE49" i="16"/>
  <c r="BF49" i="16"/>
  <c r="BC50" i="16"/>
  <c r="BD50" i="16"/>
  <c r="BE50" i="16"/>
  <c r="BF50" i="16"/>
  <c r="BC51" i="16"/>
  <c r="BD51" i="16"/>
  <c r="BE51" i="16"/>
  <c r="BF51" i="16"/>
  <c r="BC52" i="16"/>
  <c r="BD52" i="16"/>
  <c r="BE52" i="16"/>
  <c r="BF52" i="16"/>
  <c r="BC53" i="16"/>
  <c r="BD53" i="16"/>
  <c r="BE53" i="16"/>
  <c r="BF53" i="16"/>
  <c r="BC54" i="16"/>
  <c r="BD54" i="16"/>
  <c r="BE54" i="16"/>
  <c r="BF54" i="16"/>
  <c r="BC55" i="16"/>
  <c r="BD55" i="16"/>
  <c r="BE55" i="16"/>
  <c r="BF55" i="16"/>
  <c r="BC56" i="16"/>
  <c r="BD56" i="16"/>
  <c r="BE56" i="16"/>
  <c r="BF56" i="16"/>
  <c r="BC57" i="16"/>
  <c r="BD57" i="16"/>
  <c r="BE57" i="16"/>
  <c r="BF57" i="16"/>
  <c r="BC58" i="16"/>
  <c r="BD58" i="16"/>
  <c r="BE58" i="16"/>
  <c r="BF58" i="16"/>
  <c r="BC59" i="16"/>
  <c r="BD59" i="16"/>
  <c r="BE59" i="16"/>
  <c r="BF59" i="16"/>
  <c r="BC60" i="16"/>
  <c r="BD60" i="16"/>
  <c r="BE60" i="16"/>
  <c r="BF60" i="16"/>
  <c r="BC61" i="16"/>
  <c r="BD61" i="16"/>
  <c r="BE61" i="16"/>
  <c r="BF61" i="16"/>
  <c r="BC62" i="16"/>
  <c r="BD62" i="16"/>
  <c r="BE62" i="16"/>
  <c r="BF62" i="16"/>
  <c r="BC63" i="16"/>
  <c r="BD63" i="16"/>
  <c r="BE63" i="16"/>
  <c r="BF63" i="16"/>
  <c r="BC64" i="16"/>
  <c r="BD64" i="16"/>
  <c r="BE64" i="16"/>
  <c r="BF64" i="16"/>
  <c r="BC65" i="16"/>
  <c r="BD65" i="16"/>
  <c r="BE65" i="16"/>
  <c r="BF65" i="16"/>
  <c r="BC66" i="16"/>
  <c r="BD66" i="16"/>
  <c r="BE66" i="16"/>
  <c r="BF66" i="16"/>
  <c r="BF5" i="16"/>
  <c r="AV5" i="16" s="1"/>
  <c r="BE5" i="16"/>
  <c r="AU5" i="16" s="1"/>
  <c r="BD5" i="16"/>
  <c r="AT5" i="16" s="1"/>
  <c r="BC5" i="16"/>
  <c r="AF68" i="14" l="1"/>
  <c r="AE68" i="15"/>
  <c r="AQ5" i="14" l="1"/>
  <c r="AL5" i="15" l="1"/>
  <c r="AK5" i="15"/>
  <c r="AI5" i="15"/>
  <c r="AO5" i="15"/>
  <c r="AD68" i="15" l="1"/>
  <c r="F15" i="16" l="1"/>
  <c r="AS5" i="16" l="1"/>
  <c r="E24" i="13" l="1"/>
  <c r="E64" i="13"/>
  <c r="B44" i="14" l="1"/>
  <c r="D44" i="14"/>
  <c r="B20" i="14" l="1"/>
  <c r="AJ20" i="14" l="1"/>
  <c r="AK20" i="14"/>
  <c r="AQ20" i="14"/>
  <c r="AP20" i="14"/>
  <c r="AN20" i="14"/>
  <c r="AO20" i="14"/>
  <c r="AM20" i="14"/>
  <c r="AL20" i="14"/>
  <c r="AC65" i="13"/>
  <c r="T65" i="13" s="1"/>
  <c r="AB65" i="13"/>
  <c r="S65" i="13" s="1"/>
  <c r="AA65" i="13"/>
  <c r="R65" i="13" s="1"/>
  <c r="Z65" i="13"/>
  <c r="Q65" i="13" s="1"/>
  <c r="AC64" i="13"/>
  <c r="T64" i="13" s="1"/>
  <c r="AB64" i="13"/>
  <c r="S64" i="13" s="1"/>
  <c r="AA64" i="13"/>
  <c r="R64" i="13" s="1"/>
  <c r="AC63" i="13"/>
  <c r="T63" i="13" s="1"/>
  <c r="AB63" i="13"/>
  <c r="S63" i="13" s="1"/>
  <c r="AA63" i="13"/>
  <c r="R63" i="13" s="1"/>
  <c r="Z63" i="13"/>
  <c r="Q63" i="13" s="1"/>
  <c r="AC62" i="13"/>
  <c r="T62" i="13" s="1"/>
  <c r="AB62" i="13"/>
  <c r="S62" i="13" s="1"/>
  <c r="AA62" i="13"/>
  <c r="R62" i="13" s="1"/>
  <c r="AC61" i="13"/>
  <c r="T61" i="13" s="1"/>
  <c r="AB61" i="13"/>
  <c r="S61" i="13" s="1"/>
  <c r="AA61" i="13"/>
  <c r="R61" i="13" s="1"/>
  <c r="Z61" i="13"/>
  <c r="Q61" i="13" s="1"/>
  <c r="AC60" i="13"/>
  <c r="T60" i="13" s="1"/>
  <c r="AB60" i="13"/>
  <c r="S60" i="13" s="1"/>
  <c r="AA60" i="13"/>
  <c r="R60" i="13" s="1"/>
  <c r="Z60" i="13"/>
  <c r="Q60" i="13" s="1"/>
  <c r="AC59" i="13"/>
  <c r="T59" i="13" s="1"/>
  <c r="AB59" i="13"/>
  <c r="S59" i="13" s="1"/>
  <c r="AA59" i="13"/>
  <c r="R59" i="13" s="1"/>
  <c r="Z59" i="13"/>
  <c r="Q59" i="13" s="1"/>
  <c r="AC58" i="13"/>
  <c r="T58" i="13" s="1"/>
  <c r="AB58" i="13"/>
  <c r="S58" i="13" s="1"/>
  <c r="AA58" i="13"/>
  <c r="R58" i="13" s="1"/>
  <c r="Z58" i="13"/>
  <c r="Q58" i="13" s="1"/>
  <c r="AC57" i="13"/>
  <c r="T57" i="13" s="1"/>
  <c r="AB57" i="13"/>
  <c r="S57" i="13" s="1"/>
  <c r="AA57" i="13"/>
  <c r="R57" i="13" s="1"/>
  <c r="Z57" i="13"/>
  <c r="Q57" i="13" s="1"/>
  <c r="AC56" i="13"/>
  <c r="T56" i="13" s="1"/>
  <c r="AB56" i="13"/>
  <c r="S56" i="13" s="1"/>
  <c r="AA56" i="13"/>
  <c r="R56" i="13" s="1"/>
  <c r="AC55" i="13"/>
  <c r="T55" i="13" s="1"/>
  <c r="AB55" i="13"/>
  <c r="S55" i="13" s="1"/>
  <c r="AA55" i="13"/>
  <c r="R55" i="13" s="1"/>
  <c r="Z55" i="13"/>
  <c r="Q55" i="13" s="1"/>
  <c r="AC54" i="13"/>
  <c r="T54" i="13" s="1"/>
  <c r="AB54" i="13"/>
  <c r="S54" i="13" s="1"/>
  <c r="AA54" i="13"/>
  <c r="R54" i="13" s="1"/>
  <c r="Z54" i="13"/>
  <c r="Q54" i="13" s="1"/>
  <c r="AC53" i="13"/>
  <c r="T53" i="13" s="1"/>
  <c r="AB53" i="13"/>
  <c r="S53" i="13" s="1"/>
  <c r="AA53" i="13"/>
  <c r="R53" i="13" s="1"/>
  <c r="Z53" i="13"/>
  <c r="Q53" i="13" s="1"/>
  <c r="AC52" i="13"/>
  <c r="T52" i="13" s="1"/>
  <c r="AB52" i="13"/>
  <c r="S52" i="13" s="1"/>
  <c r="AA52" i="13"/>
  <c r="R52" i="13" s="1"/>
  <c r="Z52" i="13"/>
  <c r="Q52" i="13" s="1"/>
  <c r="AC51" i="13"/>
  <c r="T51" i="13" s="1"/>
  <c r="AB51" i="13"/>
  <c r="S51" i="13" s="1"/>
  <c r="AA51" i="13"/>
  <c r="R51" i="13" s="1"/>
  <c r="Z51" i="13"/>
  <c r="Q51" i="13" s="1"/>
  <c r="AC50" i="13"/>
  <c r="T50" i="13" s="1"/>
  <c r="AB50" i="13"/>
  <c r="S50" i="13" s="1"/>
  <c r="AA50" i="13"/>
  <c r="R50" i="13" s="1"/>
  <c r="AC49" i="13"/>
  <c r="T49" i="13" s="1"/>
  <c r="AB49" i="13"/>
  <c r="S49" i="13" s="1"/>
  <c r="AA49" i="13"/>
  <c r="R49" i="13" s="1"/>
  <c r="Z49" i="13"/>
  <c r="Q49" i="13" s="1"/>
  <c r="AC48" i="13"/>
  <c r="T48" i="13" s="1"/>
  <c r="AB48" i="13"/>
  <c r="S48" i="13" s="1"/>
  <c r="AA48" i="13"/>
  <c r="R48" i="13" s="1"/>
  <c r="Z48" i="13"/>
  <c r="Q48" i="13" s="1"/>
  <c r="AC47" i="13"/>
  <c r="T47" i="13" s="1"/>
  <c r="AB47" i="13"/>
  <c r="S47" i="13" s="1"/>
  <c r="AA47" i="13"/>
  <c r="R47" i="13" s="1"/>
  <c r="Z47" i="13"/>
  <c r="Q47" i="13" s="1"/>
  <c r="AC46" i="13"/>
  <c r="T46" i="13" s="1"/>
  <c r="AB46" i="13"/>
  <c r="S46" i="13" s="1"/>
  <c r="AA46" i="13"/>
  <c r="R46" i="13" s="1"/>
  <c r="AC45" i="13"/>
  <c r="T45" i="13" s="1"/>
  <c r="AB45" i="13"/>
  <c r="S45" i="13" s="1"/>
  <c r="AA45" i="13"/>
  <c r="R45" i="13" s="1"/>
  <c r="Z45" i="13"/>
  <c r="Q45" i="13" s="1"/>
  <c r="AB44" i="13"/>
  <c r="S44" i="13" s="1"/>
  <c r="AA44" i="13"/>
  <c r="R44" i="13" s="1"/>
  <c r="Z44" i="13"/>
  <c r="Q44" i="13" s="1"/>
  <c r="AC43" i="13"/>
  <c r="T43" i="13" s="1"/>
  <c r="AB43" i="13"/>
  <c r="S43" i="13" s="1"/>
  <c r="AA43" i="13"/>
  <c r="R43" i="13" s="1"/>
  <c r="AC42" i="13"/>
  <c r="T42" i="13" s="1"/>
  <c r="AB42" i="13"/>
  <c r="S42" i="13" s="1"/>
  <c r="AA42" i="13"/>
  <c r="R42" i="13" s="1"/>
  <c r="Z42" i="13"/>
  <c r="Q42" i="13" s="1"/>
  <c r="AC41" i="13"/>
  <c r="T41" i="13" s="1"/>
  <c r="AB41" i="13"/>
  <c r="S41" i="13" s="1"/>
  <c r="AA41" i="13"/>
  <c r="R41" i="13" s="1"/>
  <c r="Z41" i="13"/>
  <c r="Q41" i="13" s="1"/>
  <c r="AC40" i="13"/>
  <c r="T40" i="13" s="1"/>
  <c r="AB40" i="13"/>
  <c r="S40" i="13" s="1"/>
  <c r="AA40" i="13"/>
  <c r="R40" i="13" s="1"/>
  <c r="Z40" i="13"/>
  <c r="Q40" i="13" s="1"/>
  <c r="AC39" i="13"/>
  <c r="T39" i="13" s="1"/>
  <c r="AB39" i="13"/>
  <c r="S39" i="13" s="1"/>
  <c r="AA39" i="13"/>
  <c r="R39" i="13" s="1"/>
  <c r="Z39" i="13"/>
  <c r="Q39" i="13" s="1"/>
  <c r="AC38" i="13"/>
  <c r="T38" i="13" s="1"/>
  <c r="AB38" i="13"/>
  <c r="S38" i="13" s="1"/>
  <c r="AA38" i="13"/>
  <c r="R38" i="13" s="1"/>
  <c r="Z38" i="13"/>
  <c r="Q38" i="13" s="1"/>
  <c r="AC37" i="13"/>
  <c r="T37" i="13" s="1"/>
  <c r="AB37" i="13"/>
  <c r="S37" i="13" s="1"/>
  <c r="AA37" i="13"/>
  <c r="R37" i="13" s="1"/>
  <c r="Z37" i="13"/>
  <c r="Q37" i="13" s="1"/>
  <c r="AC36" i="13"/>
  <c r="T36" i="13" s="1"/>
  <c r="AB36" i="13"/>
  <c r="S36" i="13" s="1"/>
  <c r="AA36" i="13"/>
  <c r="R36" i="13" s="1"/>
  <c r="AC35" i="13"/>
  <c r="T35" i="13" s="1"/>
  <c r="AB35" i="13"/>
  <c r="S35" i="13" s="1"/>
  <c r="AA35" i="13"/>
  <c r="R35" i="13" s="1"/>
  <c r="Z35" i="13"/>
  <c r="Q35" i="13" s="1"/>
  <c r="AC34" i="13"/>
  <c r="T34" i="13" s="1"/>
  <c r="AB34" i="13"/>
  <c r="S34" i="13" s="1"/>
  <c r="AA34" i="13"/>
  <c r="R34" i="13" s="1"/>
  <c r="AC33" i="13"/>
  <c r="T33" i="13" s="1"/>
  <c r="AB33" i="13"/>
  <c r="S33" i="13" s="1"/>
  <c r="AA33" i="13"/>
  <c r="R33" i="13" s="1"/>
  <c r="Z33" i="13"/>
  <c r="Q33" i="13" s="1"/>
  <c r="AC32" i="13"/>
  <c r="T32" i="13" s="1"/>
  <c r="AB32" i="13"/>
  <c r="S32" i="13" s="1"/>
  <c r="AA32" i="13"/>
  <c r="R32" i="13" s="1"/>
  <c r="AC31" i="13"/>
  <c r="T31" i="13" s="1"/>
  <c r="AB31" i="13"/>
  <c r="S31" i="13" s="1"/>
  <c r="AA31" i="13"/>
  <c r="R31" i="13" s="1"/>
  <c r="AC30" i="13"/>
  <c r="T30" i="13" s="1"/>
  <c r="AB30" i="13"/>
  <c r="S30" i="13" s="1"/>
  <c r="AA30" i="13"/>
  <c r="R30" i="13" s="1"/>
  <c r="AC29" i="13"/>
  <c r="T29" i="13" s="1"/>
  <c r="AB29" i="13"/>
  <c r="S29" i="13" s="1"/>
  <c r="AA29" i="13"/>
  <c r="R29" i="13" s="1"/>
  <c r="Z29" i="13"/>
  <c r="Q29" i="13" s="1"/>
  <c r="AC28" i="13"/>
  <c r="T28" i="13" s="1"/>
  <c r="AB28" i="13"/>
  <c r="S28" i="13" s="1"/>
  <c r="AA28" i="13"/>
  <c r="R28" i="13" s="1"/>
  <c r="Z28" i="13"/>
  <c r="Q28" i="13" s="1"/>
  <c r="AC27" i="13"/>
  <c r="T27" i="13" s="1"/>
  <c r="AB27" i="13"/>
  <c r="S27" i="13" s="1"/>
  <c r="AA27" i="13"/>
  <c r="R27" i="13" s="1"/>
  <c r="Z27" i="13"/>
  <c r="Q27" i="13" s="1"/>
  <c r="AC26" i="13"/>
  <c r="T26" i="13" s="1"/>
  <c r="AB26" i="13"/>
  <c r="S26" i="13" s="1"/>
  <c r="AA26" i="13"/>
  <c r="R26" i="13" s="1"/>
  <c r="Z26" i="13"/>
  <c r="Q26" i="13" s="1"/>
  <c r="AC25" i="13"/>
  <c r="T25" i="13" s="1"/>
  <c r="AB25" i="13"/>
  <c r="S25" i="13" s="1"/>
  <c r="AA25" i="13"/>
  <c r="R25" i="13" s="1"/>
  <c r="Z25" i="13"/>
  <c r="Q25" i="13" s="1"/>
  <c r="AC24" i="13"/>
  <c r="T24" i="13" s="1"/>
  <c r="AB24" i="13"/>
  <c r="S24" i="13" s="1"/>
  <c r="AA24" i="13"/>
  <c r="R24" i="13" s="1"/>
  <c r="Z24" i="13"/>
  <c r="Q24" i="13" s="1"/>
  <c r="AC23" i="13"/>
  <c r="T23" i="13" s="1"/>
  <c r="AB23" i="13"/>
  <c r="S23" i="13" s="1"/>
  <c r="AA23" i="13"/>
  <c r="R23" i="13" s="1"/>
  <c r="Z23" i="13"/>
  <c r="Q23" i="13" s="1"/>
  <c r="AC22" i="13"/>
  <c r="T22" i="13" s="1"/>
  <c r="AB22" i="13"/>
  <c r="S22" i="13" s="1"/>
  <c r="AA22" i="13"/>
  <c r="R22" i="13" s="1"/>
  <c r="AC21" i="13"/>
  <c r="T21" i="13" s="1"/>
  <c r="AB21" i="13"/>
  <c r="S21" i="13" s="1"/>
  <c r="AA21" i="13"/>
  <c r="R21" i="13" s="1"/>
  <c r="Z21" i="13"/>
  <c r="Q21" i="13" s="1"/>
  <c r="AC20" i="13"/>
  <c r="T20" i="13" s="1"/>
  <c r="AB20" i="13"/>
  <c r="S20" i="13" s="1"/>
  <c r="AA20" i="13"/>
  <c r="R20" i="13" s="1"/>
  <c r="AC19" i="13"/>
  <c r="T19" i="13" s="1"/>
  <c r="AB19" i="13"/>
  <c r="S19" i="13" s="1"/>
  <c r="AA19" i="13"/>
  <c r="R19" i="13" s="1"/>
  <c r="AC18" i="13"/>
  <c r="T18" i="13" s="1"/>
  <c r="AB18" i="13"/>
  <c r="S18" i="13" s="1"/>
  <c r="AA18" i="13"/>
  <c r="R18" i="13" s="1"/>
  <c r="Z18" i="13"/>
  <c r="Q18" i="13" s="1"/>
  <c r="AC17" i="13"/>
  <c r="T17" i="13" s="1"/>
  <c r="AB17" i="13"/>
  <c r="S17" i="13" s="1"/>
  <c r="AA17" i="13"/>
  <c r="R17" i="13" s="1"/>
  <c r="Z17" i="13"/>
  <c r="Q17" i="13" s="1"/>
  <c r="AC16" i="13"/>
  <c r="T16" i="13" s="1"/>
  <c r="AB16" i="13"/>
  <c r="S16" i="13" s="1"/>
  <c r="AA16" i="13"/>
  <c r="R16" i="13" s="1"/>
  <c r="AC15" i="13"/>
  <c r="T15" i="13" s="1"/>
  <c r="AB15" i="13"/>
  <c r="S15" i="13" s="1"/>
  <c r="AA15" i="13"/>
  <c r="R15" i="13" s="1"/>
  <c r="Z15" i="13"/>
  <c r="Q15" i="13" s="1"/>
  <c r="AC14" i="13"/>
  <c r="T14" i="13" s="1"/>
  <c r="AB14" i="13"/>
  <c r="S14" i="13" s="1"/>
  <c r="AA14" i="13"/>
  <c r="R14" i="13" s="1"/>
  <c r="Z14" i="13"/>
  <c r="Q14" i="13" s="1"/>
  <c r="AC13" i="13"/>
  <c r="T13" i="13" s="1"/>
  <c r="AB13" i="13"/>
  <c r="S13" i="13" s="1"/>
  <c r="AA13" i="13"/>
  <c r="R13" i="13" s="1"/>
  <c r="Z13" i="13"/>
  <c r="Q13" i="13" s="1"/>
  <c r="AC12" i="13"/>
  <c r="T12" i="13" s="1"/>
  <c r="AB12" i="13"/>
  <c r="S12" i="13" s="1"/>
  <c r="AA12" i="13"/>
  <c r="R12" i="13" s="1"/>
  <c r="AC11" i="13"/>
  <c r="T11" i="13" s="1"/>
  <c r="AB11" i="13"/>
  <c r="S11" i="13" s="1"/>
  <c r="AA11" i="13"/>
  <c r="R11" i="13" s="1"/>
  <c r="AC10" i="13"/>
  <c r="T10" i="13" s="1"/>
  <c r="AB10" i="13"/>
  <c r="S10" i="13" s="1"/>
  <c r="AA10" i="13"/>
  <c r="R10" i="13" s="1"/>
  <c r="AC9" i="13"/>
  <c r="T9" i="13" s="1"/>
  <c r="AB9" i="13"/>
  <c r="S9" i="13" s="1"/>
  <c r="AA9" i="13"/>
  <c r="R9" i="13" s="1"/>
  <c r="Z9" i="13"/>
  <c r="Q9" i="13" s="1"/>
  <c r="AC8" i="13"/>
  <c r="T8" i="13" s="1"/>
  <c r="AB8" i="13"/>
  <c r="S8" i="13" s="1"/>
  <c r="AA8" i="13"/>
  <c r="R8" i="13" s="1"/>
  <c r="AC7" i="13"/>
  <c r="T7" i="13" s="1"/>
  <c r="AB7" i="13"/>
  <c r="S7" i="13" s="1"/>
  <c r="AA7" i="13"/>
  <c r="R7" i="13" s="1"/>
  <c r="AC6" i="13"/>
  <c r="T6" i="13" s="1"/>
  <c r="AB6" i="13"/>
  <c r="S6" i="13" s="1"/>
  <c r="AA6" i="13"/>
  <c r="R6" i="13" s="1"/>
  <c r="AC5" i="13"/>
  <c r="T5" i="13" s="1"/>
  <c r="AA5" i="13"/>
  <c r="R5" i="13" s="1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19" i="14"/>
  <c r="C19" i="14" s="1"/>
  <c r="B18" i="14"/>
  <c r="B17" i="14"/>
  <c r="B16" i="14"/>
  <c r="F16" i="14" s="1"/>
  <c r="B15" i="14"/>
  <c r="B14" i="14"/>
  <c r="B13" i="14"/>
  <c r="B12" i="14"/>
  <c r="B11" i="14"/>
  <c r="B10" i="14"/>
  <c r="B9" i="14"/>
  <c r="B8" i="14"/>
  <c r="C8" i="14" s="1"/>
  <c r="B7" i="14"/>
  <c r="B6" i="14"/>
  <c r="B66" i="13"/>
  <c r="H66" i="13" s="1"/>
  <c r="E66" i="13"/>
  <c r="D66" i="13"/>
  <c r="B65" i="13"/>
  <c r="C65" i="13" s="1"/>
  <c r="E65" i="13"/>
  <c r="D65" i="13"/>
  <c r="B64" i="13"/>
  <c r="C64" i="13" s="1"/>
  <c r="D64" i="13"/>
  <c r="B63" i="13"/>
  <c r="E63" i="13"/>
  <c r="D63" i="13"/>
  <c r="B62" i="13"/>
  <c r="C62" i="13" s="1"/>
  <c r="E62" i="13"/>
  <c r="D62" i="13"/>
  <c r="B61" i="13"/>
  <c r="E61" i="13"/>
  <c r="D61" i="13"/>
  <c r="B60" i="13"/>
  <c r="C60" i="13" s="1"/>
  <c r="E60" i="13"/>
  <c r="D60" i="13"/>
  <c r="B59" i="13"/>
  <c r="E59" i="13"/>
  <c r="D59" i="13"/>
  <c r="B58" i="13"/>
  <c r="C58" i="13" s="1"/>
  <c r="E58" i="13"/>
  <c r="D58" i="13"/>
  <c r="B57" i="13"/>
  <c r="E57" i="13"/>
  <c r="D57" i="13"/>
  <c r="B56" i="13"/>
  <c r="C56" i="13" s="1"/>
  <c r="E56" i="13"/>
  <c r="D56" i="13"/>
  <c r="B55" i="13"/>
  <c r="E55" i="13"/>
  <c r="D55" i="13"/>
  <c r="B54" i="13"/>
  <c r="C54" i="13" s="1"/>
  <c r="E54" i="13"/>
  <c r="D54" i="13"/>
  <c r="B53" i="13"/>
  <c r="E53" i="13"/>
  <c r="D53" i="13"/>
  <c r="B52" i="13"/>
  <c r="C52" i="13" s="1"/>
  <c r="E52" i="13"/>
  <c r="D52" i="13"/>
  <c r="B51" i="13"/>
  <c r="E51" i="13"/>
  <c r="D51" i="13"/>
  <c r="B50" i="13"/>
  <c r="C50" i="13" s="1"/>
  <c r="E50" i="13"/>
  <c r="D50" i="13"/>
  <c r="B49" i="13"/>
  <c r="E49" i="13"/>
  <c r="D49" i="13"/>
  <c r="B48" i="13"/>
  <c r="C48" i="13" s="1"/>
  <c r="E48" i="13"/>
  <c r="D48" i="13"/>
  <c r="B47" i="13"/>
  <c r="E47" i="13"/>
  <c r="D47" i="13"/>
  <c r="B46" i="13"/>
  <c r="C46" i="13" s="1"/>
  <c r="E46" i="13"/>
  <c r="D46" i="13"/>
  <c r="B45" i="13"/>
  <c r="E45" i="13"/>
  <c r="D45" i="13"/>
  <c r="B44" i="13"/>
  <c r="C44" i="13" s="1"/>
  <c r="E44" i="13"/>
  <c r="D44" i="13"/>
  <c r="B43" i="13"/>
  <c r="E43" i="13"/>
  <c r="D43" i="13"/>
  <c r="B42" i="13"/>
  <c r="C42" i="13" s="1"/>
  <c r="E42" i="13"/>
  <c r="D42" i="13"/>
  <c r="B41" i="13"/>
  <c r="E41" i="13"/>
  <c r="D41" i="13"/>
  <c r="B40" i="13"/>
  <c r="C40" i="13" s="1"/>
  <c r="E40" i="13"/>
  <c r="D40" i="13"/>
  <c r="B39" i="13"/>
  <c r="E39" i="13"/>
  <c r="D39" i="13"/>
  <c r="B38" i="13"/>
  <c r="C38" i="13" s="1"/>
  <c r="E38" i="13"/>
  <c r="D38" i="13"/>
  <c r="B37" i="13"/>
  <c r="E37" i="13"/>
  <c r="D37" i="13"/>
  <c r="B36" i="13"/>
  <c r="C36" i="13" s="1"/>
  <c r="E36" i="13"/>
  <c r="D36" i="13"/>
  <c r="B35" i="13"/>
  <c r="E35" i="13"/>
  <c r="D35" i="13"/>
  <c r="B34" i="13"/>
  <c r="C34" i="13" s="1"/>
  <c r="E34" i="13"/>
  <c r="D34" i="13"/>
  <c r="B33" i="13"/>
  <c r="E33" i="13"/>
  <c r="D33" i="13"/>
  <c r="B32" i="13"/>
  <c r="C32" i="13" s="1"/>
  <c r="E32" i="13"/>
  <c r="D32" i="13"/>
  <c r="B31" i="13"/>
  <c r="E31" i="13"/>
  <c r="D31" i="13"/>
  <c r="B30" i="13"/>
  <c r="C30" i="13" s="1"/>
  <c r="E30" i="13"/>
  <c r="D30" i="13"/>
  <c r="B29" i="13"/>
  <c r="E29" i="13"/>
  <c r="D29" i="13"/>
  <c r="B28" i="13"/>
  <c r="C28" i="13" s="1"/>
  <c r="E28" i="13"/>
  <c r="D28" i="13"/>
  <c r="B27" i="13"/>
  <c r="E27" i="13"/>
  <c r="D27" i="13"/>
  <c r="B26" i="13"/>
  <c r="C26" i="13" s="1"/>
  <c r="E26" i="13"/>
  <c r="D26" i="13"/>
  <c r="B25" i="13"/>
  <c r="E25" i="13"/>
  <c r="D25" i="13"/>
  <c r="B24" i="13"/>
  <c r="C24" i="13" s="1"/>
  <c r="D24" i="13"/>
  <c r="B23" i="13"/>
  <c r="E23" i="13"/>
  <c r="D23" i="13"/>
  <c r="B22" i="13"/>
  <c r="C22" i="13" s="1"/>
  <c r="E22" i="13"/>
  <c r="D22" i="13"/>
  <c r="B21" i="13"/>
  <c r="E21" i="13"/>
  <c r="D21" i="13"/>
  <c r="B20" i="13"/>
  <c r="C20" i="13" s="1"/>
  <c r="E20" i="13"/>
  <c r="D20" i="13"/>
  <c r="B19" i="13"/>
  <c r="E19" i="13"/>
  <c r="D19" i="13"/>
  <c r="B18" i="13"/>
  <c r="E18" i="13"/>
  <c r="D18" i="13"/>
  <c r="B17" i="13"/>
  <c r="E17" i="13"/>
  <c r="D17" i="13"/>
  <c r="B16" i="13"/>
  <c r="E16" i="13"/>
  <c r="D16" i="13"/>
  <c r="B15" i="13"/>
  <c r="E15" i="13"/>
  <c r="D15" i="13"/>
  <c r="B14" i="13"/>
  <c r="E14" i="13"/>
  <c r="D14" i="13"/>
  <c r="B13" i="13"/>
  <c r="E13" i="13"/>
  <c r="D13" i="13"/>
  <c r="B12" i="13"/>
  <c r="E12" i="13"/>
  <c r="D12" i="13"/>
  <c r="B11" i="13"/>
  <c r="E11" i="13"/>
  <c r="D11" i="13"/>
  <c r="B10" i="13"/>
  <c r="E10" i="13"/>
  <c r="D10" i="13"/>
  <c r="B9" i="13"/>
  <c r="E9" i="13"/>
  <c r="D9" i="13"/>
  <c r="B8" i="13"/>
  <c r="E8" i="13"/>
  <c r="D8" i="13"/>
  <c r="B7" i="13"/>
  <c r="E7" i="13"/>
  <c r="D7" i="13"/>
  <c r="B6" i="13"/>
  <c r="E6" i="13"/>
  <c r="D6" i="13"/>
  <c r="E5" i="13"/>
  <c r="D5" i="13"/>
  <c r="B5" i="13"/>
  <c r="E66" i="14"/>
  <c r="D66" i="14"/>
  <c r="C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C50" i="14"/>
  <c r="E49" i="14"/>
  <c r="D49" i="14"/>
  <c r="E48" i="14"/>
  <c r="D48" i="14"/>
  <c r="E47" i="14"/>
  <c r="D47" i="14"/>
  <c r="E46" i="14"/>
  <c r="D46" i="14"/>
  <c r="E45" i="14"/>
  <c r="D45" i="14"/>
  <c r="E44" i="14"/>
  <c r="C44" i="14"/>
  <c r="E43" i="14"/>
  <c r="D43" i="14"/>
  <c r="C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C35" i="14"/>
  <c r="E34" i="14"/>
  <c r="D34" i="14"/>
  <c r="E33" i="14"/>
  <c r="D33" i="14"/>
  <c r="C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C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C10" i="14"/>
  <c r="E9" i="14"/>
  <c r="D9" i="14"/>
  <c r="E8" i="14"/>
  <c r="D8" i="14"/>
  <c r="E7" i="14"/>
  <c r="D7" i="14"/>
  <c r="E6" i="14"/>
  <c r="D6" i="14"/>
  <c r="E5" i="14"/>
  <c r="D5" i="14"/>
  <c r="F5" i="15"/>
  <c r="E66" i="15"/>
  <c r="D66" i="15"/>
  <c r="E65" i="15"/>
  <c r="D65" i="15"/>
  <c r="B65" i="15"/>
  <c r="E64" i="15"/>
  <c r="D64" i="15"/>
  <c r="B64" i="15"/>
  <c r="E63" i="15"/>
  <c r="D63" i="15"/>
  <c r="B63" i="15"/>
  <c r="E62" i="15"/>
  <c r="D62" i="15"/>
  <c r="B62" i="15"/>
  <c r="E61" i="15"/>
  <c r="D61" i="15"/>
  <c r="B61" i="15"/>
  <c r="E60" i="15"/>
  <c r="D60" i="15"/>
  <c r="B60" i="15"/>
  <c r="E59" i="15"/>
  <c r="D59" i="15"/>
  <c r="B59" i="15"/>
  <c r="E58" i="15"/>
  <c r="D58" i="15"/>
  <c r="B58" i="15"/>
  <c r="E57" i="15"/>
  <c r="D57" i="15"/>
  <c r="B57" i="15"/>
  <c r="E56" i="15"/>
  <c r="D56" i="15"/>
  <c r="B56" i="15"/>
  <c r="E55" i="15"/>
  <c r="D55" i="15"/>
  <c r="B55" i="15"/>
  <c r="E54" i="15"/>
  <c r="D54" i="15"/>
  <c r="B54" i="15"/>
  <c r="E53" i="15"/>
  <c r="D53" i="15"/>
  <c r="B53" i="15"/>
  <c r="E52" i="15"/>
  <c r="D52" i="15"/>
  <c r="B52" i="15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E41" i="15"/>
  <c r="D41" i="15"/>
  <c r="B41" i="15"/>
  <c r="E40" i="15"/>
  <c r="D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E32" i="15"/>
  <c r="D32" i="15"/>
  <c r="B32" i="15"/>
  <c r="E31" i="15"/>
  <c r="D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AI19" i="15" s="1"/>
  <c r="E18" i="15"/>
  <c r="D18" i="15"/>
  <c r="B18" i="15"/>
  <c r="E17" i="15"/>
  <c r="D17" i="15"/>
  <c r="B17" i="15"/>
  <c r="E16" i="15"/>
  <c r="D16" i="15"/>
  <c r="B16" i="15"/>
  <c r="E15" i="15"/>
  <c r="D15" i="15"/>
  <c r="B15" i="15"/>
  <c r="E14" i="15"/>
  <c r="D14" i="15"/>
  <c r="B14" i="15"/>
  <c r="E13" i="15"/>
  <c r="D13" i="15"/>
  <c r="B13" i="15"/>
  <c r="E12" i="15"/>
  <c r="D12" i="15"/>
  <c r="B12" i="15"/>
  <c r="E11" i="15"/>
  <c r="D11" i="15"/>
  <c r="B11" i="15"/>
  <c r="E10" i="15"/>
  <c r="D10" i="15"/>
  <c r="B10" i="15"/>
  <c r="E9" i="15"/>
  <c r="D9" i="15"/>
  <c r="B9" i="15"/>
  <c r="E8" i="15"/>
  <c r="D8" i="15"/>
  <c r="B8" i="15"/>
  <c r="E7" i="15"/>
  <c r="D7" i="15"/>
  <c r="B7" i="15"/>
  <c r="E6" i="15"/>
  <c r="D6" i="15"/>
  <c r="B6" i="15"/>
  <c r="D5" i="15"/>
  <c r="BA68" i="16"/>
  <c r="AZ68" i="16"/>
  <c r="AY68" i="16"/>
  <c r="AX68" i="16"/>
  <c r="AW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AF68" i="16"/>
  <c r="AG68" i="16"/>
  <c r="AH68" i="16"/>
  <c r="AI68" i="16"/>
  <c r="AJ68" i="16"/>
  <c r="AK68" i="16"/>
  <c r="AL68" i="16"/>
  <c r="AM68" i="16"/>
  <c r="AN68" i="16"/>
  <c r="AO68" i="16"/>
  <c r="AP68" i="16"/>
  <c r="G68" i="16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F68" i="15"/>
  <c r="G68" i="15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G68" i="14"/>
  <c r="G68" i="14"/>
  <c r="F66" i="14"/>
  <c r="F62" i="14"/>
  <c r="F61" i="14"/>
  <c r="F60" i="14"/>
  <c r="F58" i="14"/>
  <c r="F54" i="14"/>
  <c r="F50" i="14"/>
  <c r="F46" i="14"/>
  <c r="F44" i="14"/>
  <c r="F43" i="14"/>
  <c r="F41" i="14"/>
  <c r="F37" i="14"/>
  <c r="F29" i="14"/>
  <c r="F25" i="14"/>
  <c r="F21" i="14"/>
  <c r="F20" i="14"/>
  <c r="F12" i="14"/>
  <c r="F11" i="14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4" i="13" s="1"/>
  <c r="F43" i="16"/>
  <c r="F42" i="16"/>
  <c r="F41" i="16"/>
  <c r="F40" i="16"/>
  <c r="F39" i="16"/>
  <c r="F38" i="16"/>
  <c r="F37" i="16"/>
  <c r="F36" i="16"/>
  <c r="F36" i="13" s="1"/>
  <c r="F35" i="16"/>
  <c r="F34" i="16"/>
  <c r="F33" i="16"/>
  <c r="F32" i="16"/>
  <c r="F32" i="13" s="1"/>
  <c r="F31" i="16"/>
  <c r="F30" i="16"/>
  <c r="F29" i="16"/>
  <c r="F28" i="16"/>
  <c r="F28" i="13" s="1"/>
  <c r="F27" i="16"/>
  <c r="F26" i="16"/>
  <c r="F25" i="16"/>
  <c r="F24" i="16"/>
  <c r="F23" i="16"/>
  <c r="F22" i="16"/>
  <c r="F22" i="13" s="1"/>
  <c r="F21" i="16"/>
  <c r="F20" i="16"/>
  <c r="F20" i="13" s="1"/>
  <c r="F19" i="16"/>
  <c r="F18" i="16"/>
  <c r="F17" i="16"/>
  <c r="F17" i="13" s="1"/>
  <c r="F16" i="16"/>
  <c r="F14" i="16"/>
  <c r="F13" i="16"/>
  <c r="F12" i="16"/>
  <c r="F11" i="16"/>
  <c r="F10" i="16"/>
  <c r="F9" i="16"/>
  <c r="F8" i="16"/>
  <c r="F7" i="16"/>
  <c r="F6" i="16"/>
  <c r="F5" i="16"/>
  <c r="C5" i="13" l="1"/>
  <c r="I5" i="13"/>
  <c r="AN17" i="15"/>
  <c r="AM17" i="15"/>
  <c r="AL17" i="15"/>
  <c r="AK17" i="15"/>
  <c r="AO17" i="15"/>
  <c r="AJ17" i="15"/>
  <c r="AI17" i="15"/>
  <c r="AP17" i="15"/>
  <c r="AQ17" i="14"/>
  <c r="AP17" i="14"/>
  <c r="AM17" i="14"/>
  <c r="AJ17" i="14"/>
  <c r="AO17" i="14"/>
  <c r="AN17" i="14"/>
  <c r="AL17" i="14"/>
  <c r="AK17" i="14"/>
  <c r="AN16" i="15"/>
  <c r="AM16" i="15"/>
  <c r="AL16" i="15"/>
  <c r="AK16" i="15"/>
  <c r="AJ16" i="15"/>
  <c r="AI16" i="15"/>
  <c r="AO16" i="15"/>
  <c r="AP16" i="15"/>
  <c r="AQ16" i="14"/>
  <c r="AP16" i="14"/>
  <c r="AO16" i="14"/>
  <c r="AM16" i="14"/>
  <c r="AN16" i="14"/>
  <c r="AL16" i="14"/>
  <c r="AJ16" i="14"/>
  <c r="AK16" i="14"/>
  <c r="AN15" i="15"/>
  <c r="AJ15" i="15"/>
  <c r="AM15" i="15"/>
  <c r="AL15" i="15"/>
  <c r="AO15" i="15"/>
  <c r="AK15" i="15"/>
  <c r="AI15" i="15"/>
  <c r="AP15" i="15"/>
  <c r="F15" i="14"/>
  <c r="AQ15" i="14"/>
  <c r="AP15" i="14"/>
  <c r="AO15" i="14"/>
  <c r="AM15" i="14"/>
  <c r="AN15" i="14"/>
  <c r="AJ15" i="14"/>
  <c r="AL15" i="14"/>
  <c r="AK15" i="14"/>
  <c r="AQ14" i="14"/>
  <c r="AP14" i="14"/>
  <c r="AO14" i="14"/>
  <c r="AN14" i="14"/>
  <c r="AM14" i="14"/>
  <c r="AL14" i="14"/>
  <c r="AK14" i="14"/>
  <c r="AJ14" i="14"/>
  <c r="AN14" i="15"/>
  <c r="AM14" i="15"/>
  <c r="AL14" i="15"/>
  <c r="AJ14" i="15"/>
  <c r="AK14" i="15"/>
  <c r="AI14" i="15"/>
  <c r="AP14" i="15"/>
  <c r="AO14" i="15"/>
  <c r="AQ13" i="14"/>
  <c r="AJ13" i="14"/>
  <c r="AP13" i="14"/>
  <c r="AO13" i="14"/>
  <c r="AN13" i="14"/>
  <c r="AM13" i="14"/>
  <c r="AL13" i="14"/>
  <c r="AK13" i="14"/>
  <c r="AN13" i="15"/>
  <c r="AM13" i="15"/>
  <c r="AL13" i="15"/>
  <c r="AK13" i="15"/>
  <c r="AJ13" i="15"/>
  <c r="AP13" i="15"/>
  <c r="AI13" i="15"/>
  <c r="AO13" i="15"/>
  <c r="AN12" i="15"/>
  <c r="AM12" i="15"/>
  <c r="AL12" i="15"/>
  <c r="AK12" i="15"/>
  <c r="AJ12" i="15"/>
  <c r="AI12" i="15"/>
  <c r="AO12" i="15"/>
  <c r="AP12" i="15"/>
  <c r="AQ12" i="14"/>
  <c r="AP12" i="14"/>
  <c r="AO12" i="14"/>
  <c r="AN12" i="14"/>
  <c r="AL12" i="14"/>
  <c r="AJ12" i="14"/>
  <c r="AM12" i="14"/>
  <c r="AK12" i="14"/>
  <c r="AQ11" i="14"/>
  <c r="AP11" i="14"/>
  <c r="AO11" i="14"/>
  <c r="AN11" i="14"/>
  <c r="AK11" i="14"/>
  <c r="AJ11" i="14"/>
  <c r="AM11" i="14"/>
  <c r="AL11" i="14"/>
  <c r="AN11" i="15"/>
  <c r="AM11" i="15"/>
  <c r="AP11" i="15"/>
  <c r="AL11" i="15"/>
  <c r="AK11" i="15"/>
  <c r="AJ11" i="15"/>
  <c r="AI11" i="15"/>
  <c r="AO11" i="15"/>
  <c r="AN10" i="15"/>
  <c r="AM10" i="15"/>
  <c r="AP10" i="15"/>
  <c r="AL10" i="15"/>
  <c r="AO10" i="15"/>
  <c r="AK10" i="15"/>
  <c r="AJ10" i="15"/>
  <c r="AI10" i="15"/>
  <c r="AQ10" i="14"/>
  <c r="AP10" i="14"/>
  <c r="AL10" i="14"/>
  <c r="AO10" i="14"/>
  <c r="AK10" i="14"/>
  <c r="AJ10" i="14"/>
  <c r="AN10" i="14"/>
  <c r="AM10" i="14"/>
  <c r="AN9" i="15"/>
  <c r="AM9" i="15"/>
  <c r="AL9" i="15"/>
  <c r="AK9" i="15"/>
  <c r="AJ9" i="15"/>
  <c r="AI9" i="15"/>
  <c r="AP9" i="15"/>
  <c r="AO9" i="15"/>
  <c r="F9" i="13"/>
  <c r="AQ9" i="14"/>
  <c r="AP9" i="14"/>
  <c r="AO9" i="14"/>
  <c r="AM9" i="14"/>
  <c r="AN9" i="14"/>
  <c r="AL9" i="14"/>
  <c r="AK9" i="14"/>
  <c r="AJ9" i="14"/>
  <c r="AN8" i="15"/>
  <c r="AM8" i="15"/>
  <c r="AL8" i="15"/>
  <c r="AK8" i="15"/>
  <c r="AI8" i="15"/>
  <c r="AJ8" i="15"/>
  <c r="AO8" i="15"/>
  <c r="AP8" i="15"/>
  <c r="AQ8" i="14"/>
  <c r="AL8" i="14"/>
  <c r="AK8" i="14"/>
  <c r="AP8" i="14"/>
  <c r="AO8" i="14"/>
  <c r="AN8" i="14"/>
  <c r="AM8" i="14"/>
  <c r="AJ8" i="14"/>
  <c r="F8" i="14"/>
  <c r="AN7" i="15"/>
  <c r="AM7" i="15"/>
  <c r="AL7" i="15"/>
  <c r="AK7" i="15"/>
  <c r="AP7" i="15"/>
  <c r="AJ7" i="15"/>
  <c r="AO7" i="15"/>
  <c r="AI7" i="15"/>
  <c r="AQ7" i="14"/>
  <c r="AP7" i="14"/>
  <c r="AO7" i="14"/>
  <c r="AJ7" i="14"/>
  <c r="AN7" i="14"/>
  <c r="AM7" i="14"/>
  <c r="AK7" i="14"/>
  <c r="AL7" i="14"/>
  <c r="AQ6" i="14"/>
  <c r="AP6" i="14"/>
  <c r="AO6" i="14"/>
  <c r="AN6" i="14"/>
  <c r="AK6" i="14"/>
  <c r="AM6" i="14"/>
  <c r="AJ6" i="14"/>
  <c r="AL6" i="14"/>
  <c r="AN6" i="15"/>
  <c r="AM6" i="15"/>
  <c r="AP6" i="15"/>
  <c r="AL6" i="15"/>
  <c r="AO6" i="15"/>
  <c r="AK6" i="15"/>
  <c r="AJ6" i="15"/>
  <c r="AI6" i="15"/>
  <c r="AO20" i="15"/>
  <c r="AP20" i="15"/>
  <c r="AN20" i="15"/>
  <c r="AM20" i="15"/>
  <c r="AL20" i="15"/>
  <c r="AK20" i="15"/>
  <c r="AI20" i="15"/>
  <c r="AJ20" i="15"/>
  <c r="AP19" i="15"/>
  <c r="AO19" i="15"/>
  <c r="AN19" i="15"/>
  <c r="AM19" i="15"/>
  <c r="AL19" i="15"/>
  <c r="AK19" i="15"/>
  <c r="AJ19" i="15"/>
  <c r="AK19" i="14"/>
  <c r="AJ19" i="14"/>
  <c r="AQ19" i="14"/>
  <c r="AP19" i="14"/>
  <c r="AO19" i="14"/>
  <c r="AN19" i="14"/>
  <c r="AM19" i="14"/>
  <c r="AL19" i="14"/>
  <c r="F19" i="14"/>
  <c r="H19" i="13" s="1"/>
  <c r="AL18" i="14"/>
  <c r="AM18" i="14"/>
  <c r="AK18" i="14"/>
  <c r="AJ18" i="14"/>
  <c r="AQ18" i="14"/>
  <c r="AP18" i="14"/>
  <c r="AO18" i="14"/>
  <c r="AN18" i="14"/>
  <c r="AI18" i="15"/>
  <c r="AP18" i="15"/>
  <c r="AO18" i="15"/>
  <c r="AN18" i="15"/>
  <c r="AM18" i="15"/>
  <c r="AL18" i="15"/>
  <c r="AK18" i="15"/>
  <c r="AJ18" i="15"/>
  <c r="F55" i="14"/>
  <c r="C22" i="14"/>
  <c r="F9" i="14"/>
  <c r="F34" i="14"/>
  <c r="C42" i="14"/>
  <c r="F51" i="14"/>
  <c r="F38" i="14"/>
  <c r="F13" i="14"/>
  <c r="C11" i="14"/>
  <c r="C30" i="14"/>
  <c r="F7" i="14"/>
  <c r="H7" i="13" s="1"/>
  <c r="F48" i="14"/>
  <c r="F11" i="15"/>
  <c r="G11" i="13" s="1"/>
  <c r="F21" i="15"/>
  <c r="F27" i="15"/>
  <c r="F43" i="15"/>
  <c r="F51" i="15"/>
  <c r="F46" i="15"/>
  <c r="F57" i="15"/>
  <c r="F59" i="15"/>
  <c r="F19" i="15"/>
  <c r="G19" i="13" s="1"/>
  <c r="F35" i="15"/>
  <c r="F24" i="13"/>
  <c r="F40" i="13"/>
  <c r="F13" i="13"/>
  <c r="C38" i="14"/>
  <c r="C66" i="15"/>
  <c r="F13" i="15"/>
  <c r="G13" i="13" s="1"/>
  <c r="F29" i="15"/>
  <c r="G29" i="13" s="1"/>
  <c r="F37" i="15"/>
  <c r="G37" i="13" s="1"/>
  <c r="F61" i="15"/>
  <c r="G61" i="13" s="1"/>
  <c r="C13" i="14"/>
  <c r="C55" i="14"/>
  <c r="G46" i="13"/>
  <c r="F26" i="14"/>
  <c r="F8" i="15"/>
  <c r="G8" i="13" s="1"/>
  <c r="F16" i="15"/>
  <c r="G16" i="13" s="1"/>
  <c r="F20" i="15"/>
  <c r="G20" i="13" s="1"/>
  <c r="F28" i="15"/>
  <c r="G28" i="13" s="1"/>
  <c r="F32" i="15"/>
  <c r="G32" i="13" s="1"/>
  <c r="F44" i="15"/>
  <c r="G44" i="13" s="1"/>
  <c r="F52" i="15"/>
  <c r="G52" i="13" s="1"/>
  <c r="F56" i="15"/>
  <c r="G56" i="13" s="1"/>
  <c r="F60" i="15"/>
  <c r="G60" i="13" s="1"/>
  <c r="C27" i="14"/>
  <c r="C31" i="14"/>
  <c r="F52" i="14"/>
  <c r="H52" i="13" s="1"/>
  <c r="F56" i="14"/>
  <c r="H56" i="13" s="1"/>
  <c r="F64" i="14"/>
  <c r="H64" i="13" s="1"/>
  <c r="F9" i="15"/>
  <c r="G9" i="13" s="1"/>
  <c r="F45" i="15"/>
  <c r="G45" i="13" s="1"/>
  <c r="C17" i="14"/>
  <c r="F33" i="15"/>
  <c r="G33" i="13" s="1"/>
  <c r="F49" i="15"/>
  <c r="G49" i="13" s="1"/>
  <c r="F65" i="15"/>
  <c r="F7" i="15"/>
  <c r="G7" i="13" s="1"/>
  <c r="F15" i="15"/>
  <c r="G15" i="13" s="1"/>
  <c r="F23" i="15"/>
  <c r="G23" i="13" s="1"/>
  <c r="F31" i="15"/>
  <c r="G31" i="13" s="1"/>
  <c r="F39" i="15"/>
  <c r="G39" i="13" s="1"/>
  <c r="F47" i="15"/>
  <c r="G47" i="13" s="1"/>
  <c r="F55" i="15"/>
  <c r="G55" i="13" s="1"/>
  <c r="F63" i="15"/>
  <c r="G63" i="13" s="1"/>
  <c r="C34" i="14"/>
  <c r="C32" i="14"/>
  <c r="C36" i="14"/>
  <c r="C40" i="14"/>
  <c r="F45" i="14"/>
  <c r="H45" i="13" s="1"/>
  <c r="C49" i="14"/>
  <c r="F53" i="14"/>
  <c r="H53" i="13" s="1"/>
  <c r="C57" i="14"/>
  <c r="C61" i="14"/>
  <c r="C65" i="14"/>
  <c r="F17" i="15"/>
  <c r="G17" i="13" s="1"/>
  <c r="I17" i="13" s="1"/>
  <c r="J17" i="13" s="1"/>
  <c r="F25" i="15"/>
  <c r="G25" i="13" s="1"/>
  <c r="F41" i="15"/>
  <c r="F53" i="15"/>
  <c r="G53" i="13" s="1"/>
  <c r="C9" i="14"/>
  <c r="C51" i="14"/>
  <c r="F17" i="14"/>
  <c r="H17" i="13" s="1"/>
  <c r="F22" i="14"/>
  <c r="H22" i="13" s="1"/>
  <c r="F30" i="14"/>
  <c r="H30" i="13" s="1"/>
  <c r="F47" i="14"/>
  <c r="H47" i="13" s="1"/>
  <c r="F6" i="15"/>
  <c r="G6" i="13" s="1"/>
  <c r="F10" i="15"/>
  <c r="G10" i="13" s="1"/>
  <c r="F14" i="15"/>
  <c r="G14" i="13" s="1"/>
  <c r="F18" i="15"/>
  <c r="G18" i="13" s="1"/>
  <c r="F22" i="15"/>
  <c r="G22" i="13" s="1"/>
  <c r="F26" i="15"/>
  <c r="G26" i="13" s="1"/>
  <c r="F30" i="15"/>
  <c r="G30" i="13" s="1"/>
  <c r="F34" i="15"/>
  <c r="G34" i="13" s="1"/>
  <c r="F38" i="15"/>
  <c r="G38" i="13" s="1"/>
  <c r="F42" i="15"/>
  <c r="G42" i="13" s="1"/>
  <c r="F50" i="15"/>
  <c r="G50" i="13" s="1"/>
  <c r="F54" i="15"/>
  <c r="G54" i="13" s="1"/>
  <c r="F58" i="15"/>
  <c r="G58" i="13" s="1"/>
  <c r="F62" i="15"/>
  <c r="G62" i="13" s="1"/>
  <c r="C26" i="14"/>
  <c r="C21" i="14"/>
  <c r="C25" i="14"/>
  <c r="C29" i="14"/>
  <c r="F33" i="14"/>
  <c r="H33" i="13" s="1"/>
  <c r="C37" i="14"/>
  <c r="C41" i="14"/>
  <c r="C58" i="14"/>
  <c r="F5" i="14"/>
  <c r="H5" i="13" s="1"/>
  <c r="F5" i="13"/>
  <c r="Z5" i="13"/>
  <c r="Q5" i="13" s="1"/>
  <c r="AB5" i="13"/>
  <c r="S5" i="13" s="1"/>
  <c r="F31" i="14"/>
  <c r="C23" i="14"/>
  <c r="F65" i="13"/>
  <c r="F6" i="14"/>
  <c r="H6" i="13" s="1"/>
  <c r="F14" i="14"/>
  <c r="H14" i="13" s="1"/>
  <c r="F18" i="14"/>
  <c r="F27" i="14"/>
  <c r="H27" i="13" s="1"/>
  <c r="F39" i="14"/>
  <c r="H39" i="13" s="1"/>
  <c r="C6" i="14"/>
  <c r="C14" i="14"/>
  <c r="C39" i="14"/>
  <c r="F10" i="14"/>
  <c r="H10" i="13" s="1"/>
  <c r="F6" i="13"/>
  <c r="F10" i="13"/>
  <c r="F14" i="13"/>
  <c r="F18" i="13"/>
  <c r="F26" i="13"/>
  <c r="F30" i="13"/>
  <c r="F34" i="13"/>
  <c r="F38" i="13"/>
  <c r="F42" i="13"/>
  <c r="F46" i="13"/>
  <c r="F50" i="13"/>
  <c r="F54" i="13"/>
  <c r="F58" i="13"/>
  <c r="F23" i="14"/>
  <c r="H23" i="13" s="1"/>
  <c r="F35" i="14"/>
  <c r="H35" i="13" s="1"/>
  <c r="C18" i="14"/>
  <c r="C16" i="14"/>
  <c r="C54" i="14"/>
  <c r="X41" i="13"/>
  <c r="O41" i="13" s="1"/>
  <c r="X42" i="13"/>
  <c r="O42" i="13" s="1"/>
  <c r="X46" i="13"/>
  <c r="O46" i="13" s="1"/>
  <c r="V24" i="13"/>
  <c r="M24" i="13" s="1"/>
  <c r="V25" i="13"/>
  <c r="M25" i="13" s="1"/>
  <c r="Y38" i="13"/>
  <c r="P38" i="13" s="1"/>
  <c r="C12" i="14"/>
  <c r="C46" i="14"/>
  <c r="C62" i="14"/>
  <c r="W21" i="13"/>
  <c r="N21" i="13" s="1"/>
  <c r="W22" i="13"/>
  <c r="N22" i="13" s="1"/>
  <c r="W23" i="13"/>
  <c r="N23" i="13" s="1"/>
  <c r="V65" i="13"/>
  <c r="M65" i="13" s="1"/>
  <c r="W15" i="13"/>
  <c r="N15" i="13" s="1"/>
  <c r="W17" i="13"/>
  <c r="N17" i="13" s="1"/>
  <c r="W20" i="13"/>
  <c r="N20" i="13" s="1"/>
  <c r="Y27" i="13"/>
  <c r="P27" i="13" s="1"/>
  <c r="X43" i="13"/>
  <c r="O43" i="13" s="1"/>
  <c r="V54" i="13"/>
  <c r="M54" i="13" s="1"/>
  <c r="V61" i="13"/>
  <c r="M61" i="13" s="1"/>
  <c r="V63" i="13"/>
  <c r="M63" i="13" s="1"/>
  <c r="F66" i="15"/>
  <c r="F24" i="14"/>
  <c r="H24" i="13" s="1"/>
  <c r="F28" i="14"/>
  <c r="H28" i="13" s="1"/>
  <c r="F65" i="14"/>
  <c r="H65" i="13" s="1"/>
  <c r="C15" i="14"/>
  <c r="C45" i="14"/>
  <c r="C53" i="14"/>
  <c r="X14" i="13"/>
  <c r="O14" i="13" s="1"/>
  <c r="X16" i="13"/>
  <c r="O16" i="13" s="1"/>
  <c r="X18" i="13"/>
  <c r="O18" i="13" s="1"/>
  <c r="X19" i="13"/>
  <c r="O19" i="13" s="1"/>
  <c r="X22" i="13"/>
  <c r="O22" i="13" s="1"/>
  <c r="V39" i="13"/>
  <c r="M39" i="13" s="1"/>
  <c r="W54" i="13"/>
  <c r="N54" i="13" s="1"/>
  <c r="W62" i="13"/>
  <c r="N62" i="13" s="1"/>
  <c r="W63" i="13"/>
  <c r="N63" i="13" s="1"/>
  <c r="W64" i="13"/>
  <c r="N64" i="13" s="1"/>
  <c r="W65" i="13"/>
  <c r="N65" i="13" s="1"/>
  <c r="Y5" i="13"/>
  <c r="P5" i="13" s="1"/>
  <c r="Y9" i="13"/>
  <c r="P9" i="13" s="1"/>
  <c r="Y10" i="13"/>
  <c r="P10" i="13" s="1"/>
  <c r="Y12" i="13"/>
  <c r="P12" i="13" s="1"/>
  <c r="Y14" i="13"/>
  <c r="P14" i="13" s="1"/>
  <c r="W29" i="13"/>
  <c r="N29" i="13" s="1"/>
  <c r="W32" i="13"/>
  <c r="N32" i="13" s="1"/>
  <c r="W34" i="13"/>
  <c r="N34" i="13" s="1"/>
  <c r="W35" i="13"/>
  <c r="N35" i="13" s="1"/>
  <c r="W36" i="13"/>
  <c r="N36" i="13" s="1"/>
  <c r="Y48" i="13"/>
  <c r="P48" i="13" s="1"/>
  <c r="Y49" i="13"/>
  <c r="P49" i="13" s="1"/>
  <c r="Y50" i="13"/>
  <c r="P50" i="13" s="1"/>
  <c r="X51" i="13"/>
  <c r="O51" i="13" s="1"/>
  <c r="X52" i="13"/>
  <c r="O52" i="13" s="1"/>
  <c r="X53" i="13"/>
  <c r="O53" i="13" s="1"/>
  <c r="X55" i="13"/>
  <c r="O55" i="13" s="1"/>
  <c r="X56" i="13"/>
  <c r="O56" i="13" s="1"/>
  <c r="X57" i="13"/>
  <c r="O57" i="13" s="1"/>
  <c r="X59" i="13"/>
  <c r="O59" i="13" s="1"/>
  <c r="F36" i="14"/>
  <c r="H36" i="13" s="1"/>
  <c r="F40" i="14"/>
  <c r="H40" i="13" s="1"/>
  <c r="F49" i="14"/>
  <c r="H49" i="13" s="1"/>
  <c r="F57" i="14"/>
  <c r="H57" i="13" s="1"/>
  <c r="C7" i="14"/>
  <c r="C24" i="14"/>
  <c r="C28" i="14"/>
  <c r="V5" i="13"/>
  <c r="M5" i="13" s="1"/>
  <c r="V12" i="13"/>
  <c r="M12" i="13" s="1"/>
  <c r="V13" i="13"/>
  <c r="M13" i="13" s="1"/>
  <c r="Y24" i="13"/>
  <c r="P24" i="13" s="1"/>
  <c r="Y25" i="13"/>
  <c r="P25" i="13" s="1"/>
  <c r="X26" i="13"/>
  <c r="O26" i="13" s="1"/>
  <c r="X27" i="13"/>
  <c r="O27" i="13" s="1"/>
  <c r="X28" i="13"/>
  <c r="O28" i="13" s="1"/>
  <c r="X29" i="13"/>
  <c r="O29" i="13" s="1"/>
  <c r="X30" i="13"/>
  <c r="O30" i="13" s="1"/>
  <c r="X31" i="13"/>
  <c r="O31" i="13" s="1"/>
  <c r="X32" i="13"/>
  <c r="O32" i="13" s="1"/>
  <c r="X33" i="13"/>
  <c r="O33" i="13" s="1"/>
  <c r="X34" i="13"/>
  <c r="O34" i="13" s="1"/>
  <c r="W42" i="13"/>
  <c r="N42" i="13" s="1"/>
  <c r="W44" i="13"/>
  <c r="N44" i="13" s="1"/>
  <c r="W45" i="13"/>
  <c r="N45" i="13" s="1"/>
  <c r="W46" i="13"/>
  <c r="N46" i="13" s="1"/>
  <c r="W47" i="13"/>
  <c r="N47" i="13" s="1"/>
  <c r="V48" i="13"/>
  <c r="M48" i="13" s="1"/>
  <c r="V49" i="13"/>
  <c r="M49" i="13" s="1"/>
  <c r="Y56" i="13"/>
  <c r="P56" i="13" s="1"/>
  <c r="Y57" i="13"/>
  <c r="P57" i="13" s="1"/>
  <c r="F62" i="13"/>
  <c r="G65" i="13"/>
  <c r="W16" i="13"/>
  <c r="N16" i="13" s="1"/>
  <c r="W18" i="13"/>
  <c r="N18" i="13" s="1"/>
  <c r="W19" i="13"/>
  <c r="N19" i="13" s="1"/>
  <c r="Y26" i="13"/>
  <c r="P26" i="13" s="1"/>
  <c r="W43" i="13"/>
  <c r="N43" i="13" s="1"/>
  <c r="Y51" i="13"/>
  <c r="P51" i="13" s="1"/>
  <c r="W59" i="13"/>
  <c r="N59" i="13" s="1"/>
  <c r="W60" i="13"/>
  <c r="N60" i="13" s="1"/>
  <c r="W61" i="13"/>
  <c r="N61" i="13" s="1"/>
  <c r="F42" i="14"/>
  <c r="H42" i="13" s="1"/>
  <c r="C47" i="14"/>
  <c r="C59" i="14"/>
  <c r="F59" i="14"/>
  <c r="C63" i="14"/>
  <c r="F63" i="14"/>
  <c r="H63" i="13" s="1"/>
  <c r="X5" i="13"/>
  <c r="O5" i="13" s="1"/>
  <c r="Y6" i="13"/>
  <c r="P6" i="13" s="1"/>
  <c r="Y7" i="13"/>
  <c r="P7" i="13" s="1"/>
  <c r="Y8" i="13"/>
  <c r="P8" i="13" s="1"/>
  <c r="Y11" i="13"/>
  <c r="P11" i="13" s="1"/>
  <c r="Y13" i="13"/>
  <c r="P13" i="13" s="1"/>
  <c r="X15" i="13"/>
  <c r="O15" i="13" s="1"/>
  <c r="X17" i="13"/>
  <c r="O17" i="13" s="1"/>
  <c r="X20" i="13"/>
  <c r="O20" i="13" s="1"/>
  <c r="X21" i="13"/>
  <c r="O21" i="13" s="1"/>
  <c r="V35" i="13"/>
  <c r="M35" i="13" s="1"/>
  <c r="V37" i="13"/>
  <c r="M37" i="13" s="1"/>
  <c r="Y39" i="13"/>
  <c r="P39" i="13" s="1"/>
  <c r="X40" i="13"/>
  <c r="O40" i="13" s="1"/>
  <c r="X44" i="13"/>
  <c r="O44" i="13" s="1"/>
  <c r="X45" i="13"/>
  <c r="O45" i="13" s="1"/>
  <c r="X58" i="13"/>
  <c r="O58" i="13" s="1"/>
  <c r="F48" i="13"/>
  <c r="F52" i="13"/>
  <c r="F56" i="13"/>
  <c r="F60" i="13"/>
  <c r="F64" i="13"/>
  <c r="AJ69" i="16"/>
  <c r="AH69" i="16"/>
  <c r="AH70" i="16" s="1"/>
  <c r="C30" i="17" s="1"/>
  <c r="AC69" i="16"/>
  <c r="AL69" i="16"/>
  <c r="AL70" i="16" s="1"/>
  <c r="C34" i="17" s="1"/>
  <c r="C48" i="14"/>
  <c r="C52" i="14"/>
  <c r="C56" i="14"/>
  <c r="C60" i="14"/>
  <c r="C64" i="14"/>
  <c r="V9" i="13"/>
  <c r="M9" i="13" s="1"/>
  <c r="W28" i="13"/>
  <c r="N28" i="13" s="1"/>
  <c r="W30" i="13"/>
  <c r="N30" i="13" s="1"/>
  <c r="W31" i="13"/>
  <c r="N31" i="13" s="1"/>
  <c r="W33" i="13"/>
  <c r="N33" i="13" s="1"/>
  <c r="W37" i="13"/>
  <c r="N37" i="13" s="1"/>
  <c r="Y40" i="13"/>
  <c r="P40" i="13" s="1"/>
  <c r="Y41" i="13"/>
  <c r="P41" i="13" s="1"/>
  <c r="W52" i="13"/>
  <c r="N52" i="13" s="1"/>
  <c r="W53" i="13"/>
  <c r="N53" i="13" s="1"/>
  <c r="Y55" i="13"/>
  <c r="P55" i="13" s="1"/>
  <c r="Y58" i="13"/>
  <c r="P58" i="13" s="1"/>
  <c r="F32" i="14"/>
  <c r="H32" i="13" s="1"/>
  <c r="I32" i="13" s="1"/>
  <c r="W6" i="13"/>
  <c r="N6" i="13" s="1"/>
  <c r="W7" i="13"/>
  <c r="N7" i="13" s="1"/>
  <c r="W8" i="13"/>
  <c r="N8" i="13" s="1"/>
  <c r="W9" i="13"/>
  <c r="N9" i="13" s="1"/>
  <c r="W10" i="13"/>
  <c r="N10" i="13" s="1"/>
  <c r="W11" i="13"/>
  <c r="N11" i="13" s="1"/>
  <c r="W12" i="13"/>
  <c r="N12" i="13" s="1"/>
  <c r="W13" i="13"/>
  <c r="N13" i="13" s="1"/>
  <c r="Y15" i="13"/>
  <c r="P15" i="13" s="1"/>
  <c r="Y16" i="13"/>
  <c r="P16" i="13" s="1"/>
  <c r="Y17" i="13"/>
  <c r="P17" i="13" s="1"/>
  <c r="Y18" i="13"/>
  <c r="P18" i="13" s="1"/>
  <c r="Y19" i="13"/>
  <c r="P19" i="13" s="1"/>
  <c r="Y20" i="13"/>
  <c r="P20" i="13" s="1"/>
  <c r="Y21" i="13"/>
  <c r="P21" i="13" s="1"/>
  <c r="Y22" i="13"/>
  <c r="P22" i="13" s="1"/>
  <c r="X23" i="13"/>
  <c r="O23" i="13" s="1"/>
  <c r="W24" i="13"/>
  <c r="N24" i="13" s="1"/>
  <c r="W25" i="13"/>
  <c r="N25" i="13" s="1"/>
  <c r="V26" i="13"/>
  <c r="M26" i="13" s="1"/>
  <c r="Y28" i="13"/>
  <c r="P28" i="13" s="1"/>
  <c r="Y29" i="13"/>
  <c r="P29" i="13" s="1"/>
  <c r="Y30" i="13"/>
  <c r="P30" i="13" s="1"/>
  <c r="Y31" i="13"/>
  <c r="P31" i="13" s="1"/>
  <c r="Y32" i="13"/>
  <c r="P32" i="13" s="1"/>
  <c r="Y33" i="13"/>
  <c r="P33" i="13" s="1"/>
  <c r="Y34" i="13"/>
  <c r="P34" i="13" s="1"/>
  <c r="X35" i="13"/>
  <c r="O35" i="13" s="1"/>
  <c r="X36" i="13"/>
  <c r="O36" i="13" s="1"/>
  <c r="X37" i="13"/>
  <c r="O37" i="13" s="1"/>
  <c r="W38" i="13"/>
  <c r="N38" i="13" s="1"/>
  <c r="W39" i="13"/>
  <c r="N39" i="13" s="1"/>
  <c r="V41" i="13"/>
  <c r="M41" i="13" s="1"/>
  <c r="Y42" i="13"/>
  <c r="P42" i="13" s="1"/>
  <c r="Y43" i="13"/>
  <c r="P43" i="13" s="1"/>
  <c r="Y44" i="13"/>
  <c r="P44" i="13" s="1"/>
  <c r="Y45" i="13"/>
  <c r="P45" i="13" s="1"/>
  <c r="Y46" i="13"/>
  <c r="P46" i="13" s="1"/>
  <c r="X47" i="13"/>
  <c r="O47" i="13" s="1"/>
  <c r="W48" i="13"/>
  <c r="N48" i="13" s="1"/>
  <c r="W49" i="13"/>
  <c r="N49" i="13" s="1"/>
  <c r="W50" i="13"/>
  <c r="N50" i="13" s="1"/>
  <c r="V51" i="13"/>
  <c r="M51" i="13" s="1"/>
  <c r="Y52" i="13"/>
  <c r="P52" i="13" s="1"/>
  <c r="Y53" i="13"/>
  <c r="P53" i="13" s="1"/>
  <c r="X54" i="13"/>
  <c r="O54" i="13" s="1"/>
  <c r="V55" i="13"/>
  <c r="M55" i="13" s="1"/>
  <c r="V57" i="13"/>
  <c r="M57" i="13" s="1"/>
  <c r="Y59" i="13"/>
  <c r="P59" i="13" s="1"/>
  <c r="X60" i="13"/>
  <c r="O60" i="13" s="1"/>
  <c r="X61" i="13"/>
  <c r="O61" i="13" s="1"/>
  <c r="X62" i="13"/>
  <c r="O62" i="13" s="1"/>
  <c r="X63" i="13"/>
  <c r="O63" i="13" s="1"/>
  <c r="X64" i="13"/>
  <c r="O64" i="13" s="1"/>
  <c r="X65" i="13"/>
  <c r="O65" i="13" s="1"/>
  <c r="W5" i="13"/>
  <c r="N5" i="13" s="1"/>
  <c r="X6" i="13"/>
  <c r="O6" i="13" s="1"/>
  <c r="X7" i="13"/>
  <c r="O7" i="13" s="1"/>
  <c r="X8" i="13"/>
  <c r="O8" i="13" s="1"/>
  <c r="X9" i="13"/>
  <c r="O9" i="13" s="1"/>
  <c r="X10" i="13"/>
  <c r="O10" i="13" s="1"/>
  <c r="X11" i="13"/>
  <c r="O11" i="13" s="1"/>
  <c r="X12" i="13"/>
  <c r="O12" i="13" s="1"/>
  <c r="X13" i="13"/>
  <c r="O13" i="13" s="1"/>
  <c r="W14" i="13"/>
  <c r="N14" i="13" s="1"/>
  <c r="V17" i="13"/>
  <c r="M17" i="13" s="1"/>
  <c r="V18" i="13"/>
  <c r="M18" i="13" s="1"/>
  <c r="V19" i="13"/>
  <c r="M19" i="13" s="1"/>
  <c r="V21" i="13"/>
  <c r="M21" i="13" s="1"/>
  <c r="V22" i="13"/>
  <c r="M22" i="13" s="1"/>
  <c r="Y23" i="13"/>
  <c r="P23" i="13" s="1"/>
  <c r="X24" i="13"/>
  <c r="O24" i="13" s="1"/>
  <c r="X25" i="13"/>
  <c r="O25" i="13" s="1"/>
  <c r="W26" i="13"/>
  <c r="N26" i="13" s="1"/>
  <c r="W27" i="13"/>
  <c r="N27" i="13" s="1"/>
  <c r="V28" i="13"/>
  <c r="M28" i="13" s="1"/>
  <c r="V29" i="13"/>
  <c r="M29" i="13" s="1"/>
  <c r="V31" i="13"/>
  <c r="M31" i="13" s="1"/>
  <c r="V33" i="13"/>
  <c r="M33" i="13" s="1"/>
  <c r="Y35" i="13"/>
  <c r="P35" i="13" s="1"/>
  <c r="Y36" i="13"/>
  <c r="P36" i="13" s="1"/>
  <c r="Y37" i="13"/>
  <c r="P37" i="13" s="1"/>
  <c r="X38" i="13"/>
  <c r="O38" i="13" s="1"/>
  <c r="X39" i="13"/>
  <c r="O39" i="13" s="1"/>
  <c r="W40" i="13"/>
  <c r="N40" i="13" s="1"/>
  <c r="W41" i="13"/>
  <c r="N41" i="13" s="1"/>
  <c r="V42" i="13"/>
  <c r="M42" i="13" s="1"/>
  <c r="V45" i="13"/>
  <c r="M45" i="13" s="1"/>
  <c r="Y47" i="13"/>
  <c r="P47" i="13" s="1"/>
  <c r="X48" i="13"/>
  <c r="O48" i="13" s="1"/>
  <c r="X49" i="13"/>
  <c r="O49" i="13" s="1"/>
  <c r="X50" i="13"/>
  <c r="O50" i="13" s="1"/>
  <c r="W51" i="13"/>
  <c r="N51" i="13" s="1"/>
  <c r="V52" i="13"/>
  <c r="M52" i="13" s="1"/>
  <c r="V53" i="13"/>
  <c r="M53" i="13" s="1"/>
  <c r="Y54" i="13"/>
  <c r="P54" i="13" s="1"/>
  <c r="W55" i="13"/>
  <c r="N55" i="13" s="1"/>
  <c r="W56" i="13"/>
  <c r="N56" i="13" s="1"/>
  <c r="W57" i="13"/>
  <c r="N57" i="13" s="1"/>
  <c r="W58" i="13"/>
  <c r="N58" i="13" s="1"/>
  <c r="Y60" i="13"/>
  <c r="P60" i="13" s="1"/>
  <c r="Y61" i="13"/>
  <c r="P61" i="13" s="1"/>
  <c r="Y62" i="13"/>
  <c r="P62" i="13" s="1"/>
  <c r="Y63" i="13"/>
  <c r="P63" i="13" s="1"/>
  <c r="Y64" i="13"/>
  <c r="P64" i="13" s="1"/>
  <c r="Y65" i="13"/>
  <c r="P65" i="13" s="1"/>
  <c r="R68" i="13"/>
  <c r="V6" i="13"/>
  <c r="M6" i="13" s="1"/>
  <c r="Z7" i="13"/>
  <c r="Q7" i="13" s="1"/>
  <c r="Z12" i="13"/>
  <c r="Q12" i="13" s="1"/>
  <c r="V27" i="13"/>
  <c r="M27" i="13" s="1"/>
  <c r="V46" i="13"/>
  <c r="M46" i="13" s="1"/>
  <c r="Z46" i="13"/>
  <c r="Q46" i="13" s="1"/>
  <c r="V58" i="13"/>
  <c r="M58" i="13" s="1"/>
  <c r="V64" i="13"/>
  <c r="M64" i="13" s="1"/>
  <c r="Z64" i="13"/>
  <c r="Q64" i="13" s="1"/>
  <c r="V14" i="13"/>
  <c r="M14" i="13" s="1"/>
  <c r="Z19" i="13"/>
  <c r="Q19" i="13" s="1"/>
  <c r="V20" i="13"/>
  <c r="M20" i="13" s="1"/>
  <c r="Z20" i="13"/>
  <c r="Q20" i="13" s="1"/>
  <c r="V36" i="13"/>
  <c r="M36" i="13" s="1"/>
  <c r="Z36" i="13"/>
  <c r="Q36" i="13" s="1"/>
  <c r="V40" i="13"/>
  <c r="M40" i="13" s="1"/>
  <c r="V47" i="13"/>
  <c r="M47" i="13" s="1"/>
  <c r="V59" i="13"/>
  <c r="M59" i="13" s="1"/>
  <c r="V7" i="13"/>
  <c r="M7" i="13" s="1"/>
  <c r="Z10" i="13"/>
  <c r="Q10" i="13" s="1"/>
  <c r="V15" i="13"/>
  <c r="M15" i="13" s="1"/>
  <c r="V16" i="13"/>
  <c r="M16" i="13" s="1"/>
  <c r="Z16" i="13"/>
  <c r="Q16" i="13" s="1"/>
  <c r="Z22" i="13"/>
  <c r="Q22" i="13" s="1"/>
  <c r="V30" i="13"/>
  <c r="M30" i="13" s="1"/>
  <c r="Z30" i="13"/>
  <c r="Q30" i="13" s="1"/>
  <c r="V38" i="13"/>
  <c r="M38" i="13" s="1"/>
  <c r="V60" i="13"/>
  <c r="M60" i="13" s="1"/>
  <c r="V62" i="13"/>
  <c r="M62" i="13" s="1"/>
  <c r="Z62" i="13"/>
  <c r="Q62" i="13" s="1"/>
  <c r="Z6" i="13"/>
  <c r="Q6" i="13" s="1"/>
  <c r="V8" i="13"/>
  <c r="M8" i="13" s="1"/>
  <c r="Z8" i="13"/>
  <c r="Q8" i="13" s="1"/>
  <c r="V10" i="13"/>
  <c r="M10" i="13" s="1"/>
  <c r="V11" i="13"/>
  <c r="M11" i="13" s="1"/>
  <c r="Z11" i="13"/>
  <c r="Q11" i="13" s="1"/>
  <c r="V44" i="13"/>
  <c r="M44" i="13" s="1"/>
  <c r="V23" i="13"/>
  <c r="M23" i="13" s="1"/>
  <c r="Z31" i="13"/>
  <c r="Q31" i="13" s="1"/>
  <c r="V32" i="13"/>
  <c r="M32" i="13" s="1"/>
  <c r="Z32" i="13"/>
  <c r="Q32" i="13" s="1"/>
  <c r="V34" i="13"/>
  <c r="M34" i="13" s="1"/>
  <c r="Z34" i="13"/>
  <c r="Q34" i="13" s="1"/>
  <c r="V43" i="13"/>
  <c r="M43" i="13" s="1"/>
  <c r="Z43" i="13"/>
  <c r="Q43" i="13" s="1"/>
  <c r="AC44" i="13"/>
  <c r="T44" i="13" s="1"/>
  <c r="V50" i="13"/>
  <c r="M50" i="13" s="1"/>
  <c r="Z50" i="13"/>
  <c r="Q50" i="13" s="1"/>
  <c r="V56" i="13"/>
  <c r="M56" i="13" s="1"/>
  <c r="Z56" i="13"/>
  <c r="Q56" i="13" s="1"/>
  <c r="F66" i="13"/>
  <c r="I66" i="13"/>
  <c r="C66" i="13"/>
  <c r="G66" i="13"/>
  <c r="AV68" i="16"/>
  <c r="AS68" i="16"/>
  <c r="AU68" i="16"/>
  <c r="AT68" i="16"/>
  <c r="F19" i="13"/>
  <c r="BA69" i="16"/>
  <c r="BA70" i="16" s="1"/>
  <c r="AW69" i="16"/>
  <c r="AW70" i="16" s="1"/>
  <c r="AT69" i="16"/>
  <c r="J69" i="16"/>
  <c r="J70" i="16" s="1"/>
  <c r="C6" i="17" s="1"/>
  <c r="N69" i="16"/>
  <c r="N70" i="16" s="1"/>
  <c r="C10" i="17" s="1"/>
  <c r="R69" i="16"/>
  <c r="R70" i="16" s="1"/>
  <c r="C14" i="17" s="1"/>
  <c r="V69" i="16"/>
  <c r="V70" i="16" s="1"/>
  <c r="C18" i="17" s="1"/>
  <c r="Z69" i="16"/>
  <c r="AE69" i="16"/>
  <c r="AK69" i="16"/>
  <c r="AK70" i="16" s="1"/>
  <c r="C33" i="17" s="1"/>
  <c r="AP69" i="16"/>
  <c r="AX69" i="16"/>
  <c r="AX70" i="16" s="1"/>
  <c r="X69" i="16"/>
  <c r="X70" i="16" s="1"/>
  <c r="C20" i="17" s="1"/>
  <c r="H69" i="16"/>
  <c r="H70" i="16" s="1"/>
  <c r="C4" i="17" s="1"/>
  <c r="AS69" i="16"/>
  <c r="C12" i="15"/>
  <c r="C24" i="15"/>
  <c r="C36" i="15"/>
  <c r="C40" i="15"/>
  <c r="C48" i="15"/>
  <c r="C64" i="15"/>
  <c r="H12" i="13"/>
  <c r="C12" i="13"/>
  <c r="C23" i="13"/>
  <c r="F23" i="13"/>
  <c r="F12" i="15"/>
  <c r="G12" i="13" s="1"/>
  <c r="F24" i="15"/>
  <c r="G24" i="13" s="1"/>
  <c r="F36" i="15"/>
  <c r="G36" i="13" s="1"/>
  <c r="F40" i="15"/>
  <c r="G40" i="13" s="1"/>
  <c r="F48" i="15"/>
  <c r="G48" i="13" s="1"/>
  <c r="F64" i="15"/>
  <c r="G64" i="13" s="1"/>
  <c r="AI69" i="16"/>
  <c r="AB69" i="16"/>
  <c r="W69" i="16"/>
  <c r="W70" i="16" s="1"/>
  <c r="C19" i="17" s="1"/>
  <c r="Q69" i="16"/>
  <c r="Q70" i="16" s="1"/>
  <c r="C13" i="17" s="1"/>
  <c r="L69" i="16"/>
  <c r="L70" i="16" s="1"/>
  <c r="C8" i="17" s="1"/>
  <c r="AV69" i="16"/>
  <c r="AZ69" i="16"/>
  <c r="AZ70" i="16" s="1"/>
  <c r="C7" i="15"/>
  <c r="C11" i="15"/>
  <c r="C15" i="15"/>
  <c r="C19" i="15"/>
  <c r="C23" i="15"/>
  <c r="C27" i="15"/>
  <c r="C31" i="15"/>
  <c r="C35" i="15"/>
  <c r="C39" i="15"/>
  <c r="C43" i="15"/>
  <c r="C47" i="15"/>
  <c r="C51" i="15"/>
  <c r="C55" i="15"/>
  <c r="C59" i="15"/>
  <c r="C63" i="15"/>
  <c r="G5" i="13"/>
  <c r="F7" i="13"/>
  <c r="H9" i="13"/>
  <c r="C9" i="13"/>
  <c r="F11" i="13"/>
  <c r="H13" i="13"/>
  <c r="C13" i="13"/>
  <c r="F15" i="13"/>
  <c r="I15" i="13" s="1"/>
  <c r="J15" i="13" s="1"/>
  <c r="C17" i="13"/>
  <c r="H25" i="13"/>
  <c r="C25" i="13"/>
  <c r="F25" i="13"/>
  <c r="G35" i="13"/>
  <c r="G41" i="13"/>
  <c r="G43" i="13"/>
  <c r="G51" i="13"/>
  <c r="G57" i="13"/>
  <c r="G59" i="13"/>
  <c r="G69" i="16"/>
  <c r="G70" i="16" s="1"/>
  <c r="C3" i="17" s="1"/>
  <c r="AD69" i="16"/>
  <c r="S69" i="16"/>
  <c r="S70" i="16" s="1"/>
  <c r="C15" i="17" s="1"/>
  <c r="C8" i="15"/>
  <c r="C20" i="15"/>
  <c r="C32" i="15"/>
  <c r="C44" i="15"/>
  <c r="C52" i="15"/>
  <c r="C56" i="15"/>
  <c r="H8" i="13"/>
  <c r="C8" i="13"/>
  <c r="H16" i="13"/>
  <c r="C16" i="13"/>
  <c r="H31" i="13"/>
  <c r="C31" i="13"/>
  <c r="F31" i="13"/>
  <c r="AO69" i="16"/>
  <c r="AO70" i="16" s="1"/>
  <c r="C37" i="17" s="1"/>
  <c r="AG69" i="16"/>
  <c r="AG70" i="16" s="1"/>
  <c r="C29" i="17" s="1"/>
  <c r="AA69" i="16"/>
  <c r="U69" i="16"/>
  <c r="U70" i="16" s="1"/>
  <c r="C17" i="17" s="1"/>
  <c r="P69" i="16"/>
  <c r="P70" i="16" s="1"/>
  <c r="C12" i="17" s="1"/>
  <c r="K69" i="16"/>
  <c r="K70" i="16" s="1"/>
  <c r="C6" i="15"/>
  <c r="C10" i="15"/>
  <c r="C14" i="15"/>
  <c r="C18" i="15"/>
  <c r="C22" i="15"/>
  <c r="C26" i="15"/>
  <c r="C30" i="15"/>
  <c r="C34" i="15"/>
  <c r="C38" i="15"/>
  <c r="C42" i="15"/>
  <c r="C46" i="15"/>
  <c r="C50" i="15"/>
  <c r="C54" i="15"/>
  <c r="C58" i="15"/>
  <c r="C62" i="15"/>
  <c r="C5" i="15"/>
  <c r="C6" i="13"/>
  <c r="F8" i="13"/>
  <c r="C10" i="13"/>
  <c r="F12" i="13"/>
  <c r="C14" i="13"/>
  <c r="F16" i="13"/>
  <c r="H18" i="13"/>
  <c r="C18" i="13"/>
  <c r="C19" i="13"/>
  <c r="G27" i="13"/>
  <c r="C27" i="13"/>
  <c r="F27" i="13"/>
  <c r="AM69" i="16"/>
  <c r="AM70" i="16" s="1"/>
  <c r="C35" i="17" s="1"/>
  <c r="M69" i="16"/>
  <c r="M70" i="16" s="1"/>
  <c r="C16" i="15"/>
  <c r="C28" i="15"/>
  <c r="C60" i="15"/>
  <c r="AN69" i="16"/>
  <c r="AN70" i="16" s="1"/>
  <c r="C36" i="17" s="1"/>
  <c r="AF69" i="16"/>
  <c r="AF70" i="16" s="1"/>
  <c r="C28" i="17" s="1"/>
  <c r="Y69" i="16"/>
  <c r="T69" i="16"/>
  <c r="T70" i="16" s="1"/>
  <c r="C16" i="17" s="1"/>
  <c r="O69" i="16"/>
  <c r="O70" i="16" s="1"/>
  <c r="C11" i="17" s="1"/>
  <c r="I69" i="16"/>
  <c r="I70" i="16" s="1"/>
  <c r="C5" i="17" s="1"/>
  <c r="AU69" i="16"/>
  <c r="AY69" i="16"/>
  <c r="AY70" i="16" s="1"/>
  <c r="C9" i="15"/>
  <c r="C13" i="15"/>
  <c r="C17" i="15"/>
  <c r="C21" i="15"/>
  <c r="C25" i="15"/>
  <c r="C29" i="15"/>
  <c r="C33" i="15"/>
  <c r="C37" i="15"/>
  <c r="C41" i="15"/>
  <c r="C45" i="15"/>
  <c r="C49" i="15"/>
  <c r="C53" i="15"/>
  <c r="C57" i="15"/>
  <c r="C61" i="15"/>
  <c r="C65" i="15"/>
  <c r="C7" i="13"/>
  <c r="H11" i="13"/>
  <c r="C11" i="13"/>
  <c r="H15" i="13"/>
  <c r="C15" i="13"/>
  <c r="H21" i="13"/>
  <c r="G21" i="13"/>
  <c r="C21" i="13"/>
  <c r="F21" i="13"/>
  <c r="H29" i="13"/>
  <c r="C29" i="13"/>
  <c r="F29" i="13"/>
  <c r="AM5" i="14"/>
  <c r="C5" i="14"/>
  <c r="H20" i="13"/>
  <c r="H26" i="13"/>
  <c r="F33" i="13"/>
  <c r="H34" i="13"/>
  <c r="F35" i="13"/>
  <c r="F37" i="13"/>
  <c r="H38" i="13"/>
  <c r="F39" i="13"/>
  <c r="F41" i="13"/>
  <c r="F43" i="13"/>
  <c r="H44" i="13"/>
  <c r="F45" i="13"/>
  <c r="H46" i="13"/>
  <c r="F47" i="13"/>
  <c r="H48" i="13"/>
  <c r="F49" i="13"/>
  <c r="H50" i="13"/>
  <c r="F51" i="13"/>
  <c r="F53" i="13"/>
  <c r="H54" i="13"/>
  <c r="F55" i="13"/>
  <c r="F57" i="13"/>
  <c r="H58" i="13"/>
  <c r="F59" i="13"/>
  <c r="H60" i="13"/>
  <c r="F61" i="13"/>
  <c r="H62" i="13"/>
  <c r="F63" i="13"/>
  <c r="C33" i="13"/>
  <c r="C35" i="13"/>
  <c r="C37" i="13"/>
  <c r="C39" i="13"/>
  <c r="C41" i="13"/>
  <c r="C43" i="13"/>
  <c r="C45" i="13"/>
  <c r="C47" i="13"/>
  <c r="C49" i="13"/>
  <c r="C51" i="13"/>
  <c r="C53" i="13"/>
  <c r="C55" i="13"/>
  <c r="C57" i="13"/>
  <c r="C59" i="13"/>
  <c r="C61" i="13"/>
  <c r="C63" i="13"/>
  <c r="H37" i="13"/>
  <c r="H41" i="13"/>
  <c r="H43" i="13"/>
  <c r="H51" i="13"/>
  <c r="H55" i="13"/>
  <c r="H59" i="13"/>
  <c r="H61" i="13"/>
  <c r="J69" i="13" l="1"/>
  <c r="AF69" i="14"/>
  <c r="AF70" i="14" s="1"/>
  <c r="I28" i="17" s="1"/>
  <c r="AE69" i="15"/>
  <c r="AE70" i="15" s="1"/>
  <c r="F27" i="17" s="1"/>
  <c r="Z70" i="16"/>
  <c r="C22" i="17" s="1"/>
  <c r="AC70" i="16"/>
  <c r="C25" i="17" s="1"/>
  <c r="AJ70" i="16"/>
  <c r="C32" i="17" s="1"/>
  <c r="Y70" i="16"/>
  <c r="C21" i="17" s="1"/>
  <c r="AA70" i="16"/>
  <c r="C23" i="17" s="1"/>
  <c r="AP70" i="16"/>
  <c r="C38" i="17" s="1"/>
  <c r="AI70" i="16"/>
  <c r="C31" i="17" s="1"/>
  <c r="AB70" i="16"/>
  <c r="C24" i="17" s="1"/>
  <c r="AE70" i="16"/>
  <c r="C27" i="17" s="1"/>
  <c r="AD70" i="16"/>
  <c r="C26" i="17" s="1"/>
  <c r="AD69" i="15"/>
  <c r="I22" i="13"/>
  <c r="I38" i="13"/>
  <c r="I44" i="13"/>
  <c r="I20" i="13"/>
  <c r="J20" i="13" s="1"/>
  <c r="I58" i="13"/>
  <c r="I46" i="13"/>
  <c r="I60" i="13"/>
  <c r="S68" i="13"/>
  <c r="I54" i="13"/>
  <c r="T68" i="13"/>
  <c r="I28" i="13"/>
  <c r="I65" i="13"/>
  <c r="I42" i="13"/>
  <c r="I26" i="13"/>
  <c r="N68" i="13"/>
  <c r="P68" i="13"/>
  <c r="I50" i="13"/>
  <c r="I62" i="13"/>
  <c r="AJ69" i="14"/>
  <c r="I56" i="13"/>
  <c r="O68" i="13"/>
  <c r="I52" i="13"/>
  <c r="I30" i="13"/>
  <c r="I34" i="13"/>
  <c r="I24" i="13"/>
  <c r="Q68" i="13"/>
  <c r="G68" i="13"/>
  <c r="F68" i="13"/>
  <c r="M68" i="13"/>
  <c r="J5" i="13"/>
  <c r="AJ68" i="14"/>
  <c r="AV70" i="16"/>
  <c r="I49" i="13"/>
  <c r="H68" i="13"/>
  <c r="P69" i="13"/>
  <c r="T69" i="13"/>
  <c r="I69" i="13"/>
  <c r="S69" i="13"/>
  <c r="G69" i="13"/>
  <c r="F69" i="13"/>
  <c r="Q69" i="13"/>
  <c r="H69" i="13"/>
  <c r="N69" i="13"/>
  <c r="R69" i="13"/>
  <c r="R70" i="13" s="1"/>
  <c r="O69" i="13"/>
  <c r="M69" i="13"/>
  <c r="AT70" i="16"/>
  <c r="AS70" i="16"/>
  <c r="I40" i="13"/>
  <c r="I48" i="13"/>
  <c r="I41" i="13"/>
  <c r="I57" i="13"/>
  <c r="I53" i="13"/>
  <c r="I39" i="13"/>
  <c r="I64" i="13"/>
  <c r="I37" i="13"/>
  <c r="I23" i="13"/>
  <c r="I16" i="13"/>
  <c r="J16" i="13" s="1"/>
  <c r="I13" i="13"/>
  <c r="J13" i="13" s="1"/>
  <c r="I14" i="13"/>
  <c r="J14" i="13" s="1"/>
  <c r="I6" i="13"/>
  <c r="J6" i="13" s="1"/>
  <c r="I55" i="13"/>
  <c r="J9" i="13"/>
  <c r="AU70" i="16"/>
  <c r="I18" i="13"/>
  <c r="J18" i="13" s="1"/>
  <c r="I10" i="13"/>
  <c r="J10" i="13" s="1"/>
  <c r="I19" i="13"/>
  <c r="J19" i="13" s="1"/>
  <c r="I45" i="13"/>
  <c r="I47" i="13"/>
  <c r="I61" i="13"/>
  <c r="AN68" i="14"/>
  <c r="I63" i="13"/>
  <c r="I36" i="13"/>
  <c r="I33" i="13"/>
  <c r="I8" i="13"/>
  <c r="J8" i="13" s="1"/>
  <c r="I43" i="13"/>
  <c r="I27" i="13"/>
  <c r="I31" i="13"/>
  <c r="I29" i="13"/>
  <c r="I21" i="13"/>
  <c r="I51" i="13"/>
  <c r="I59" i="13"/>
  <c r="I35" i="13"/>
  <c r="I11" i="13"/>
  <c r="J11" i="13" s="1"/>
  <c r="I7" i="13"/>
  <c r="J7" i="13" s="1"/>
  <c r="I25" i="13"/>
  <c r="I12" i="13"/>
  <c r="J12" i="13" s="1"/>
  <c r="AL68" i="14"/>
  <c r="AO68" i="14"/>
  <c r="AP68" i="14"/>
  <c r="AM68" i="15"/>
  <c r="AJ68" i="15"/>
  <c r="AP68" i="15"/>
  <c r="AI68" i="15"/>
  <c r="AM68" i="14"/>
  <c r="AO69" i="15"/>
  <c r="J69" i="15"/>
  <c r="M69" i="15"/>
  <c r="M70" i="15" s="1"/>
  <c r="Q69" i="15"/>
  <c r="U69" i="15"/>
  <c r="U70" i="15" s="1"/>
  <c r="Y69" i="15"/>
  <c r="Y70" i="15" s="1"/>
  <c r="AB69" i="15"/>
  <c r="AI69" i="15"/>
  <c r="K69" i="15"/>
  <c r="K70" i="15" s="1"/>
  <c r="O69" i="15"/>
  <c r="T69" i="15"/>
  <c r="T70" i="15" s="1"/>
  <c r="Z69" i="15"/>
  <c r="AF69" i="15"/>
  <c r="AF70" i="15" s="1"/>
  <c r="F28" i="17" s="1"/>
  <c r="I69" i="15"/>
  <c r="X69" i="15"/>
  <c r="X70" i="15" s="1"/>
  <c r="AP69" i="15"/>
  <c r="AN69" i="15"/>
  <c r="AK69" i="15"/>
  <c r="P69" i="15"/>
  <c r="V69" i="15"/>
  <c r="V70" i="15" s="1"/>
  <c r="AA69" i="15"/>
  <c r="N69" i="15"/>
  <c r="N70" i="15" s="1"/>
  <c r="AC69" i="15"/>
  <c r="AC70" i="15" s="1"/>
  <c r="AM69" i="15"/>
  <c r="AJ69" i="15"/>
  <c r="H69" i="15"/>
  <c r="L69" i="15"/>
  <c r="L70" i="15" s="1"/>
  <c r="R69" i="15"/>
  <c r="R70" i="15" s="1"/>
  <c r="W69" i="15"/>
  <c r="W70" i="15" s="1"/>
  <c r="G69" i="15"/>
  <c r="G70" i="15" s="1"/>
  <c r="AL69" i="15"/>
  <c r="S69" i="15"/>
  <c r="S70" i="15" s="1"/>
  <c r="AK68" i="15"/>
  <c r="AQ69" i="14"/>
  <c r="AM69" i="14"/>
  <c r="K69" i="14"/>
  <c r="K70" i="14" s="1"/>
  <c r="O69" i="14"/>
  <c r="O70" i="14" s="1"/>
  <c r="S69" i="14"/>
  <c r="S70" i="14" s="1"/>
  <c r="W69" i="14"/>
  <c r="W70" i="14" s="1"/>
  <c r="AA69" i="14"/>
  <c r="AA70" i="14" s="1"/>
  <c r="AE69" i="14"/>
  <c r="AE70" i="14" s="1"/>
  <c r="I27" i="17" s="1"/>
  <c r="AP69" i="14"/>
  <c r="J69" i="14"/>
  <c r="J70" i="14" s="1"/>
  <c r="AD69" i="14"/>
  <c r="AD70" i="14" s="1"/>
  <c r="AN69" i="14"/>
  <c r="H69" i="14"/>
  <c r="L69" i="14"/>
  <c r="L70" i="14" s="1"/>
  <c r="P69" i="14"/>
  <c r="P70" i="14" s="1"/>
  <c r="T69" i="14"/>
  <c r="T70" i="14" s="1"/>
  <c r="X69" i="14"/>
  <c r="X70" i="14" s="1"/>
  <c r="AB69" i="14"/>
  <c r="AB70" i="14" s="1"/>
  <c r="AG69" i="14"/>
  <c r="AG70" i="14" s="1"/>
  <c r="I29" i="17" s="1"/>
  <c r="AL69" i="14"/>
  <c r="N69" i="14"/>
  <c r="N70" i="14" s="1"/>
  <c r="V69" i="14"/>
  <c r="V70" i="14" s="1"/>
  <c r="AO69" i="14"/>
  <c r="AK69" i="14"/>
  <c r="I69" i="14"/>
  <c r="M69" i="14"/>
  <c r="M70" i="14" s="1"/>
  <c r="Q69" i="14"/>
  <c r="Q70" i="14" s="1"/>
  <c r="U69" i="14"/>
  <c r="U70" i="14" s="1"/>
  <c r="Y69" i="14"/>
  <c r="Y70" i="14" s="1"/>
  <c r="AC69" i="14"/>
  <c r="AC70" i="14" s="1"/>
  <c r="I25" i="17" s="1"/>
  <c r="R69" i="14"/>
  <c r="R70" i="14" s="1"/>
  <c r="Z69" i="14"/>
  <c r="Z70" i="14" s="1"/>
  <c r="G69" i="14"/>
  <c r="G70" i="14" s="1"/>
  <c r="I3" i="17" s="1"/>
  <c r="AL68" i="15"/>
  <c r="AK68" i="14"/>
  <c r="AQ68" i="14"/>
  <c r="AO68" i="15"/>
  <c r="AN68" i="15"/>
  <c r="J68" i="13" l="1"/>
  <c r="J70" i="13" s="1"/>
  <c r="AB70" i="15"/>
  <c r="F24" i="17" s="1"/>
  <c r="AD70" i="15"/>
  <c r="F26" i="17" s="1"/>
  <c r="O70" i="15"/>
  <c r="F11" i="17" s="1"/>
  <c r="H70" i="14"/>
  <c r="I4" i="17" s="1"/>
  <c r="AA70" i="15"/>
  <c r="F23" i="17" s="1"/>
  <c r="Z70" i="15"/>
  <c r="F22" i="17" s="1"/>
  <c r="Q70" i="15"/>
  <c r="F13" i="17" s="1"/>
  <c r="P70" i="15"/>
  <c r="F12" i="17" s="1"/>
  <c r="I21" i="17"/>
  <c r="I10" i="17"/>
  <c r="I15" i="17"/>
  <c r="I13" i="17"/>
  <c r="I26" i="17"/>
  <c r="I7" i="17"/>
  <c r="I9" i="17"/>
  <c r="I24" i="17"/>
  <c r="I6" i="17"/>
  <c r="I70" i="14"/>
  <c r="I5" i="17" s="1"/>
  <c r="I20" i="17"/>
  <c r="I22" i="17"/>
  <c r="I16" i="17"/>
  <c r="I11" i="17"/>
  <c r="I14" i="17"/>
  <c r="I12" i="17"/>
  <c r="I23" i="17"/>
  <c r="I17" i="17"/>
  <c r="I18" i="17"/>
  <c r="I8" i="17"/>
  <c r="I19" i="17"/>
  <c r="F10" i="17"/>
  <c r="I70" i="15"/>
  <c r="F5" i="17" s="1"/>
  <c r="F21" i="17"/>
  <c r="F19" i="17"/>
  <c r="F7" i="17"/>
  <c r="F17" i="17"/>
  <c r="F15" i="17"/>
  <c r="F14" i="17"/>
  <c r="F18" i="17"/>
  <c r="H70" i="15"/>
  <c r="F4" i="17" s="1"/>
  <c r="J70" i="15"/>
  <c r="F6" i="17" s="1"/>
  <c r="F8" i="17"/>
  <c r="F25" i="17"/>
  <c r="F20" i="17"/>
  <c r="F16" i="17"/>
  <c r="F9" i="17"/>
  <c r="T70" i="13"/>
  <c r="S70" i="13"/>
  <c r="F3" i="17"/>
  <c r="AL70" i="15"/>
  <c r="AO70" i="15"/>
  <c r="AN70" i="15"/>
  <c r="AJ70" i="14"/>
  <c r="P70" i="13"/>
  <c r="O70" i="13"/>
  <c r="N70" i="13"/>
  <c r="F70" i="13"/>
  <c r="AM70" i="15"/>
  <c r="Q70" i="13"/>
  <c r="G70" i="13"/>
  <c r="M70" i="13"/>
  <c r="I68" i="13"/>
  <c r="I70" i="13" s="1"/>
  <c r="H70" i="13"/>
  <c r="AI70" i="15"/>
  <c r="AQ70" i="14"/>
  <c r="AK70" i="14"/>
  <c r="AN70" i="14"/>
  <c r="AP70" i="14"/>
  <c r="AM70" i="14"/>
  <c r="AP70" i="15"/>
  <c r="AO70" i="14"/>
  <c r="AK70" i="15"/>
  <c r="AJ70" i="15"/>
  <c r="AL70" i="14"/>
</calcChain>
</file>

<file path=xl/sharedStrings.xml><?xml version="1.0" encoding="utf-8"?>
<sst xmlns="http://schemas.openxmlformats.org/spreadsheetml/2006/main" count="218" uniqueCount="150">
  <si>
    <t>Paper 1: Arithmetic</t>
  </si>
  <si>
    <t>Paper 2 : Reasoning</t>
  </si>
  <si>
    <t>Breakdown of Mathematics Content Domains</t>
  </si>
  <si>
    <t>Paper 3 : Reasoning</t>
  </si>
  <si>
    <t>Paper 1: Arithmetic (out of 40 marks)</t>
  </si>
  <si>
    <t>Paper 3: Reasoning (out of 35 marks)</t>
  </si>
  <si>
    <t>Paper 2: Reasoning (out of 35 marks)</t>
  </si>
  <si>
    <t>Total</t>
  </si>
  <si>
    <t>Paper 1</t>
  </si>
  <si>
    <t>Paper 2</t>
  </si>
  <si>
    <t>Number and Place Value</t>
  </si>
  <si>
    <t>Fractions, Decimals, Percentages</t>
  </si>
  <si>
    <t>Ratio and Proportion</t>
  </si>
  <si>
    <t>Algebra</t>
  </si>
  <si>
    <t>Measurement</t>
  </si>
  <si>
    <t>Statistics</t>
  </si>
  <si>
    <r>
      <t xml:space="preserve">+, -, </t>
    </r>
    <r>
      <rPr>
        <sz val="10"/>
        <color indexed="8"/>
        <rFont val="Calibri"/>
        <family val="2"/>
      </rPr>
      <t>×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Calibri"/>
        <family val="2"/>
      </rPr>
      <t>÷</t>
    </r>
    <r>
      <rPr>
        <sz val="10"/>
        <color indexed="8"/>
        <rFont val="Arial"/>
        <family val="2"/>
      </rPr>
      <t xml:space="preserve"> (calculations)</t>
    </r>
  </si>
  <si>
    <t>Geometry / Properties of Shape</t>
  </si>
  <si>
    <t>Geometry / Position and Direction</t>
  </si>
  <si>
    <t>Class</t>
  </si>
  <si>
    <t>Paper 3</t>
  </si>
  <si>
    <t>Set</t>
  </si>
  <si>
    <r>
      <t>Total score</t>
    </r>
    <r>
      <rPr>
        <sz val="9"/>
        <color indexed="63"/>
        <rFont val="Arial"/>
        <family val="2"/>
      </rPr>
      <t>(out of 110 marks)</t>
    </r>
  </si>
  <si>
    <t>Name</t>
  </si>
  <si>
    <t>Geometry</t>
  </si>
  <si>
    <t>8*</t>
  </si>
  <si>
    <t>16*</t>
  </si>
  <si>
    <t>20*</t>
  </si>
  <si>
    <t xml:space="preserve"> </t>
  </si>
  <si>
    <t>36*</t>
  </si>
  <si>
    <t>23*</t>
  </si>
  <si>
    <t>19*</t>
  </si>
  <si>
    <t>21a</t>
  </si>
  <si>
    <t>21b</t>
  </si>
  <si>
    <t>11*</t>
  </si>
  <si>
    <t>18*</t>
  </si>
  <si>
    <t>Measures</t>
  </si>
  <si>
    <t>7a</t>
  </si>
  <si>
    <t>7b</t>
  </si>
  <si>
    <t>5*</t>
  </si>
  <si>
    <t>6*</t>
  </si>
  <si>
    <t>13*</t>
  </si>
  <si>
    <t>8a</t>
  </si>
  <si>
    <t>8b</t>
  </si>
  <si>
    <t>11a</t>
  </si>
  <si>
    <t>11b</t>
  </si>
  <si>
    <t>22a</t>
  </si>
  <si>
    <t>2a</t>
  </si>
  <si>
    <t>2b</t>
  </si>
  <si>
    <t>10a</t>
  </si>
  <si>
    <t>10b</t>
  </si>
  <si>
    <t>25*</t>
  </si>
  <si>
    <t>30*</t>
  </si>
  <si>
    <t>9*</t>
  </si>
  <si>
    <t>14*</t>
  </si>
  <si>
    <t>17*</t>
  </si>
  <si>
    <t>22b*</t>
  </si>
  <si>
    <t>19**</t>
  </si>
  <si>
    <t>1. Recognise the place value of each digit in a fourdigit
number (thousands, hundreds, tens and ones) (4N3a)</t>
  </si>
  <si>
    <t>2. Add and subtract numbers with up to 4 digits using the formal written methods of columnar addition and subtraction where appropriate(4C2)</t>
  </si>
  <si>
    <t>3. Recognise the place value of each digit in a three-digit number (hundreds, tens, ones) (3N3)</t>
  </si>
  <si>
    <t>5. Multiply two-digit and three-digit numbers by a one-digit number using formal written layout (4C7)</t>
  </si>
  <si>
    <t>6. Read, write, order and compare numbers with up to three decimal places (5F8)</t>
  </si>
  <si>
    <t>7. Use place value, known and derived facts to multiply and divide mentally, including: multiplying by 0 and 1; dividing by 1; multiplying together three numbers (4C6b)</t>
  </si>
  <si>
    <t>8. Recall multiplication and division facts for multiplication tables up to 12 × 12 (4C6a)</t>
  </si>
  <si>
    <t>9. Use place value, known and derived facts to multiply and divide mentally, including: multiplying by 0 and 1; dividing by 1; multiplying together three numbers (4C6b)</t>
  </si>
  <si>
    <t>10. Multiply and divide numbers mentally drawing upon known facts (5C6a)</t>
  </si>
  <si>
    <t>11. Add and subtract numbers with up to three digits, using formal written methods of columnar addition and subtraction (3C2)</t>
  </si>
  <si>
    <t>4. Solve problems, including missing number problems, using number facts, place value, and more complex addition and subtraction (3C4)</t>
  </si>
  <si>
    <t>12. Solve problems, including missing number problems, using number facts, place value, and more complex addition and subtraction (3C4)</t>
  </si>
  <si>
    <t>14. Identify the value of each digit to three decimal places and multiply and divide numbers by 10, 100 and 1,000 giving answers up to three decimal places (6F9a)</t>
  </si>
  <si>
    <t>13. Use place value, known and derived facts to multiply and divide mentally, including: multiplying by 0 and 1; dividing by 1; multiplying together three numbers (4C6b)</t>
  </si>
  <si>
    <t>15. Use their knowledge of the order of operations to carry out calculations involving the four operations (6C9)</t>
  </si>
  <si>
    <t>16. Recognise and use square numbers and cube numbers, and the notation for squared (2) and cubed (3) (5C5d)</t>
  </si>
  <si>
    <t>17. Multiply and divide whole numbers and those involving decimals by 10, 100 and 1,000 (5C6b)</t>
  </si>
  <si>
    <t>18. Solve problems involving the calculation of percentages [e.g. of measures such as 15% of 360] and the use of percentages for comparison (6R2)</t>
  </si>
  <si>
    <t>27. Solve problems involving the calculation of percentages [e.g. of measures such as 15% of 360] and the use of percentages for comparison (6R2)</t>
  </si>
  <si>
    <t>29. Solve problems involving the calculation of percentages [e.g. of measures such as 15% of 360] and the use of percentages for comparison (6R2)</t>
  </si>
  <si>
    <t>33. Solve problems involving the calculation of percentages [e.g. of measures such as 15% of 360] and the use of percentages for comparison (6R2)</t>
  </si>
  <si>
    <t>19. Compare numbers with the same number of decimal places up to two decimal places (4F8)</t>
  </si>
  <si>
    <t>20. Identify the value of each digit to three decimal places and multiply and divide numbers by 10, 100 and 1,000 giving answers up to three decimal places (6F9a)</t>
  </si>
  <si>
    <t>21. Compare numbers with the same number of decimal places up to two decimal places (4F8)</t>
  </si>
  <si>
    <t>22. Add and subtract fractions with different denominators and mixed numbers, using the concept of equivalent fractions (6F4)</t>
  </si>
  <si>
    <t>24. Add and subtract fractions with different denominators and mixed numbers, using the concept of equivalent fractions (6F4)</t>
  </si>
  <si>
    <t>26. Add and subtract fractions with different denominators and mixed numbers, using the concept of equivalent fractions (6F4)</t>
  </si>
  <si>
    <t>28. Add and subtract fractions with different denominators and mixed numbers, using the concept of equivalent fractions (6F4)</t>
  </si>
  <si>
    <t>32. Add and subtract fractions with different denominators and mixed numbers, using the concept of equivalent fractions (6F4)</t>
  </si>
  <si>
    <t>23*. Multiply multi-digit numbers up to 4 digits by a two-digit whole number using the formal written method of long multiplication (6C7a)</t>
  </si>
  <si>
    <t>30*. Multiply multi-digit numbers up to 4 digits by a two-digit whole number using the formal written method of long multiplication  (6C7a)</t>
  </si>
  <si>
    <t>25*. Divide numbers up to 4 digits by a twodigit whole number using the formal written method of long division, and interpret remainders as whole number remainders, fractions, or by rounding, as appropriate for the context (6C7b)</t>
  </si>
  <si>
    <t>36*. Divide numbers up to 4 digits by a twodigit whole number using the formal written method of long division, and interpret remainders as whole number remainders, fractions, or by rounding, as appropriate for the context  (6C7b)</t>
  </si>
  <si>
    <t>31. Divide proper fractions by whole numbers (6F5b)</t>
  </si>
  <si>
    <t>34. Multiply proper fractions and mixed numbers by whole numbers, supported by materials and diagrams (5F5)</t>
  </si>
  <si>
    <t>35. Multiply proper fractions and mixed numbers by whole numbers, supported by materials and diagrams (5F5)</t>
  </si>
  <si>
    <t>1. Recall and use multiplication and division facts for the 3, 4 and 8 multiplication tables (3C6)</t>
  </si>
  <si>
    <t>2. Find 1,000 more or less than a given number (4N2b)</t>
  </si>
  <si>
    <t>3. Read, write, order and compare numbers up to 10,000,000 (6N2)</t>
  </si>
  <si>
    <t>4. Identify, describe and represent the position of a shape following a reflection or translation, using the appropriate language, and know that the shape has not changed (5P2)</t>
  </si>
  <si>
    <t>5* Add and subtract numbers mentally with increasingly large numbers (5C1)</t>
  </si>
  <si>
    <t>6. Count up and down in hundredths; recognise that hundredths arise when dividing an object by a hundred and dividing tenths by ten (4F1)</t>
  </si>
  <si>
    <t>7. Measure volume / capacity (l / ml) (3M2c)</t>
  </si>
  <si>
    <t>8a. Generate and describe linear number sequences (6A3)</t>
  </si>
  <si>
    <t>8b. Generate and describe linear number sequences  (6A3)</t>
  </si>
  <si>
    <t>9* estimate and use inverse operations to check answers to a calculation (4C3)</t>
  </si>
  <si>
    <t>10. Use simple formulae (6A2)</t>
  </si>
  <si>
    <t>11a. Recognise and write decimal equivalents to 1/4, 1/2, 3/4 (4F6a)</t>
  </si>
  <si>
    <t>11b. Calculate different measures, including money in pounds and pence (4M9)</t>
  </si>
  <si>
    <t>12. Recognise and use thousandths and relate them to tenths, hundredths and decimal equivalents (5F6b)</t>
  </si>
  <si>
    <t>13*. Draw 2-D shapes using given dimensions and angles (6G3a)</t>
  </si>
  <si>
    <t>14*. Round any number up to 1,000,000 to the nearest 10, 100, 1,000, 10,000 and 100,000 (5N4)</t>
  </si>
  <si>
    <t>15. Solve problems that require knowing percentage and decimal equivalents of 1/2, 1/4, 1/5, 2/5, 4/5 and those fractions with a denominator of a multiple of 10 or 25 (5F12)</t>
  </si>
  <si>
    <t>16. Use their knowledge of the order of operations to carry out calculations involving the four operations (6C9)</t>
  </si>
  <si>
    <t>17*. Recognise that shapes with the same areas can have different perimeters and vice versa (6M7a)</t>
  </si>
  <si>
    <t>18. Establish whether a number up to 100 is prime and recall prime numbers up to 19 (5C5c)</t>
  </si>
  <si>
    <t>19*. Solve problems involving the relative sizes of two quantities, where missing values can be found by using integer multiplication and division facts (6R1)</t>
  </si>
  <si>
    <t>20*. Recall and use equivalences between simple fractions, decimals and percentages, including in different contexts (6F11)</t>
  </si>
  <si>
    <t>21. Draw 2-D shapes using given dimensions and angles (6G3a)</t>
  </si>
  <si>
    <t>22a. Solve comparison, sum and difference problems using information presented in a line graph (5S2)</t>
  </si>
  <si>
    <t>22b*. Calculate and interpret the mean as an average (6S3)</t>
  </si>
  <si>
    <t>23*. Calculate, estimate and compare volume of cubes and cuboids using standard units, including centimetre cubed (cm3) and cubic metres (m3), and extending to
other units [e.g. mm3 and km3] (6M8a)</t>
  </si>
  <si>
    <t>1. Find 1,000 more or less than a given number (4N2b)</t>
  </si>
  <si>
    <t>2a. Determine the value of each digit in numbers up to 10,000,000 (6N3)</t>
  </si>
  <si>
    <t>2b. Round any whole number to a required degree of accuracy (6N4)</t>
  </si>
  <si>
    <t>3. Express missing number problems algebraically (6A1)</t>
  </si>
  <si>
    <t>4. Read, write, order and compare numbers with up to three decimal places (5F8)</t>
  </si>
  <si>
    <t>5. Solve problems, including missing number problems, using number facts, place value, and more complex addition and subtraction (3C4)</t>
  </si>
  <si>
    <t>6*. Solve simple measure and money problems involving fractions and decimals to two decimal places (4F10b)</t>
  </si>
  <si>
    <t>7a. Compare mass (kg / g) (3M1b)</t>
  </si>
  <si>
    <t>7b. Complete, read and interpret information in tables, including timetables (5S1)</t>
  </si>
  <si>
    <t>8*. Solve addition and subtraction two-step problems in contexts, deciding which operations and methods to use and why (4C4)</t>
  </si>
  <si>
    <t>9. Solve comparison, sum and difference problems using information presented in bar charts, pictograms, tables and other graphs (4S2)</t>
  </si>
  <si>
    <t>10a. Describe positions on the full co-ordinate grid (all four quadrants) (6P3)</t>
  </si>
  <si>
    <t>10b. Draw and translate simple shapes on the co-ordinate plane, and reflect them in the axes (6P2)</t>
  </si>
  <si>
    <t>11*. Identify common factors, common multiples and prime numbers (6C5)</t>
  </si>
  <si>
    <t>12. Solve problem involving similar shapes where the scale factor is known or can be found (6R3)</t>
  </si>
  <si>
    <t>13. Identify acute and obtuse angles and compare and order angles up to two right angles by size (4G4)</t>
  </si>
  <si>
    <t>14. Know the number of seconds in a minute and the number of days in each month, year and leap year (3M4e)</t>
  </si>
  <si>
    <t>15. Convert between miles and kilometres (6M6)</t>
  </si>
  <si>
    <t>16*. Use all four operations to solve problems involving measure [e.g. mass] using decimal notation, including scaling (5M9c)</t>
  </si>
  <si>
    <t>17. Find pairs of numbers that satisfy an equation with two unknowns (6A4)</t>
  </si>
  <si>
    <t>18*. Compare and order fractions whose denominators are all multiples of the same number (5F3)</t>
  </si>
  <si>
    <t>19**. Solve problems involving addition, subtraction, multiplication and division (6C8)</t>
  </si>
  <si>
    <t>20*. Divide numbers up to 4 digits by a twodigit whole number using the formal written method of long division, and interpret remainders as whole number remainders, fractions, or by rounding, as appropriate for the context (6C7b)</t>
  </si>
  <si>
    <t>21. Use the properties of rectangles to deduce related facts and find missing lengths and angles (5G2a)</t>
  </si>
  <si>
    <t>21b. Use the properties of rectangles to deduce related facts and find missing lengths and angles (5G2a)</t>
  </si>
  <si>
    <t>22. Compare and classify geometric shapes based on their properties and sizes (6G2a)</t>
  </si>
  <si>
    <t>23. Solve problems involving the relative sizes of two quantities, where missing values can be found by using integer multiplication and division facts (6R1)</t>
  </si>
  <si>
    <t>Scaled Score</t>
  </si>
  <si>
    <t>N/A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</si>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</sst>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18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9" fillId="0" borderId="0"/>
  </cellStyleXfs>
  <cellXfs count="256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2" borderId="0" xfId="0" applyFont="1" applyFill="1"/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9" fontId="6" fillId="0" borderId="9" xfId="0" applyNumberFormat="1" applyFont="1" applyFill="1" applyBorder="1" applyAlignment="1">
      <alignment horizontal="center"/>
    </xf>
    <xf numFmtId="9" fontId="6" fillId="0" borderId="18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28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9" fontId="6" fillId="0" borderId="23" xfId="0" applyNumberFormat="1" applyFont="1" applyFill="1" applyBorder="1" applyAlignment="1">
      <alignment horizontal="center"/>
    </xf>
    <xf numFmtId="9" fontId="6" fillId="0" borderId="27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7" xfId="0" applyNumberFormat="1" applyFont="1" applyFill="1" applyBorder="1" applyAlignment="1">
      <alignment horizontal="center"/>
    </xf>
    <xf numFmtId="9" fontId="6" fillId="0" borderId="38" xfId="0" applyNumberFormat="1" applyFont="1" applyFill="1" applyBorder="1" applyAlignment="1">
      <alignment horizontal="center"/>
    </xf>
    <xf numFmtId="9" fontId="6" fillId="0" borderId="39" xfId="0" applyNumberFormat="1" applyFont="1" applyFill="1" applyBorder="1" applyAlignment="1">
      <alignment horizontal="center"/>
    </xf>
    <xf numFmtId="9" fontId="6" fillId="3" borderId="10" xfId="1" applyFont="1" applyFill="1" applyBorder="1" applyAlignment="1" applyProtection="1">
      <alignment horizontal="center"/>
    </xf>
    <xf numFmtId="9" fontId="6" fillId="3" borderId="8" xfId="1" applyFont="1" applyFill="1" applyBorder="1" applyAlignment="1" applyProtection="1">
      <alignment horizontal="center"/>
    </xf>
    <xf numFmtId="9" fontId="6" fillId="3" borderId="11" xfId="1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/>
    </xf>
    <xf numFmtId="9" fontId="6" fillId="3" borderId="2" xfId="1" applyFont="1" applyFill="1" applyBorder="1" applyAlignment="1" applyProtection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9" fontId="3" fillId="3" borderId="20" xfId="0" quotePrefix="1" applyNumberFormat="1" applyFont="1" applyFill="1" applyBorder="1" applyAlignment="1">
      <alignment horizontal="center" vertical="center" wrapText="1"/>
    </xf>
    <xf numFmtId="9" fontId="3" fillId="3" borderId="4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 applyBorder="1" applyAlignment="1">
      <alignment wrapText="1" shrinkToFi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/>
    <xf numFmtId="0" fontId="8" fillId="3" borderId="0" xfId="0" applyFont="1" applyFill="1" applyBorder="1" applyAlignment="1">
      <alignment horizontal="center" wrapText="1" shrinkToFit="1"/>
    </xf>
    <xf numFmtId="0" fontId="6" fillId="3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6" fillId="3" borderId="28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1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3" borderId="18" xfId="0" applyFont="1" applyFill="1" applyBorder="1"/>
    <xf numFmtId="0" fontId="6" fillId="3" borderId="23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wrapText="1"/>
    </xf>
    <xf numFmtId="0" fontId="7" fillId="3" borderId="4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9" fontId="3" fillId="0" borderId="20" xfId="0" quotePrefix="1" applyNumberFormat="1" applyFont="1" applyFill="1" applyBorder="1" applyAlignment="1">
      <alignment horizontal="center" vertical="center" wrapText="1"/>
    </xf>
    <xf numFmtId="9" fontId="3" fillId="0" borderId="4" xfId="0" quotePrefix="1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9" fontId="18" fillId="0" borderId="20" xfId="0" quotePrefix="1" applyNumberFormat="1" applyFont="1" applyFill="1" applyBorder="1" applyAlignment="1">
      <alignment horizontal="center" vertical="center" wrapText="1"/>
    </xf>
    <xf numFmtId="9" fontId="18" fillId="0" borderId="4" xfId="0" quotePrefix="1" applyNumberFormat="1" applyFont="1" applyFill="1" applyBorder="1" applyAlignment="1">
      <alignment horizontal="center" vertical="center" wrapText="1"/>
    </xf>
    <xf numFmtId="9" fontId="18" fillId="0" borderId="23" xfId="0" quotePrefix="1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6" fillId="6" borderId="28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8" borderId="28" xfId="0" applyFont="1" applyFill="1" applyBorder="1" applyAlignment="1">
      <alignment horizontal="left" vertical="center" wrapText="1"/>
    </xf>
    <xf numFmtId="0" fontId="6" fillId="7" borderId="28" xfId="0" applyFont="1" applyFill="1" applyBorder="1" applyAlignment="1">
      <alignment horizontal="left" vertical="center" wrapText="1"/>
    </xf>
    <xf numFmtId="0" fontId="6" fillId="10" borderId="28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9" fontId="2" fillId="0" borderId="23" xfId="0" quotePrefix="1" applyNumberFormat="1" applyFont="1" applyFill="1" applyBorder="1" applyAlignment="1">
      <alignment horizontal="center" vertical="center" wrapText="1"/>
    </xf>
    <xf numFmtId="9" fontId="2" fillId="3" borderId="0" xfId="0" quotePrefix="1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left" vertical="center" wrapText="1"/>
    </xf>
    <xf numFmtId="9" fontId="0" fillId="3" borderId="23" xfId="0" applyNumberFormat="1" applyFill="1" applyBorder="1"/>
    <xf numFmtId="0" fontId="6" fillId="3" borderId="46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0" fillId="0" borderId="47" xfId="2" applyFont="1" applyBorder="1" applyAlignment="1">
      <alignment horizontal="center" vertical="center" wrapText="1"/>
    </xf>
    <xf numFmtId="0" fontId="20" fillId="0" borderId="48" xfId="2" applyFont="1" applyBorder="1" applyAlignment="1">
      <alignment horizontal="center" vertical="center" wrapText="1"/>
    </xf>
    <xf numFmtId="0" fontId="20" fillId="0" borderId="49" xfId="2" applyFont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1" fontId="6" fillId="3" borderId="11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wrapText="1" shrinkToFit="1"/>
    </xf>
    <xf numFmtId="0" fontId="5" fillId="3" borderId="0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5" borderId="30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11" borderId="30" xfId="0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/>
    </xf>
    <xf numFmtId="0" fontId="6" fillId="3" borderId="24" xfId="0" applyFont="1" applyFill="1" applyBorder="1" applyAlignment="1" applyProtection="1">
      <alignment horizontal="center"/>
    </xf>
    <xf numFmtId="0" fontId="6" fillId="0" borderId="0" xfId="0" applyFont="1" applyFill="1" applyProtection="1"/>
    <xf numFmtId="9" fontId="6" fillId="0" borderId="18" xfId="0" applyNumberFormat="1" applyFont="1" applyFill="1" applyBorder="1" applyAlignment="1" applyProtection="1">
      <alignment horizontal="center"/>
    </xf>
    <xf numFmtId="9" fontId="6" fillId="0" borderId="19" xfId="0" applyNumberFormat="1" applyFont="1" applyFill="1" applyBorder="1" applyAlignment="1" applyProtection="1">
      <alignment horizontal="center"/>
    </xf>
    <xf numFmtId="9" fontId="6" fillId="0" borderId="20" xfId="0" applyNumberFormat="1" applyFont="1" applyFill="1" applyBorder="1" applyAlignment="1" applyProtection="1">
      <alignment horizontal="center"/>
    </xf>
    <xf numFmtId="9" fontId="6" fillId="0" borderId="36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/>
    </xf>
    <xf numFmtId="9" fontId="6" fillId="0" borderId="27" xfId="0" applyNumberFormat="1" applyFont="1" applyFill="1" applyBorder="1" applyAlignment="1" applyProtection="1">
      <alignment horizontal="center"/>
    </xf>
    <xf numFmtId="9" fontId="6" fillId="0" borderId="7" xfId="0" applyNumberFormat="1" applyFont="1" applyFill="1" applyBorder="1" applyAlignment="1" applyProtection="1">
      <alignment horizontal="center"/>
    </xf>
    <xf numFmtId="9" fontId="6" fillId="0" borderId="3" xfId="0" applyNumberFormat="1" applyFont="1" applyFill="1" applyBorder="1" applyAlignment="1" applyProtection="1">
      <alignment horizontal="center"/>
    </xf>
    <xf numFmtId="9" fontId="6" fillId="0" borderId="43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center"/>
    </xf>
    <xf numFmtId="0" fontId="6" fillId="3" borderId="41" xfId="0" applyFont="1" applyFill="1" applyBorder="1" applyAlignment="1" applyProtection="1">
      <alignment horizontal="center"/>
    </xf>
    <xf numFmtId="9" fontId="6" fillId="0" borderId="37" xfId="0" applyNumberFormat="1" applyFont="1" applyFill="1" applyBorder="1" applyAlignment="1" applyProtection="1">
      <alignment horizontal="center"/>
    </xf>
    <xf numFmtId="9" fontId="6" fillId="0" borderId="38" xfId="0" applyNumberFormat="1" applyFont="1" applyFill="1" applyBorder="1" applyAlignment="1" applyProtection="1">
      <alignment horizontal="center"/>
    </xf>
    <xf numFmtId="9" fontId="6" fillId="0" borderId="39" xfId="0" applyNumberFormat="1" applyFont="1" applyFill="1" applyBorder="1" applyAlignment="1" applyProtection="1">
      <alignment horizontal="center"/>
    </xf>
    <xf numFmtId="9" fontId="6" fillId="0" borderId="44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3" borderId="24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32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center" wrapText="1" shrinkToFit="1"/>
    </xf>
    <xf numFmtId="0" fontId="6" fillId="3" borderId="0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8" borderId="30" xfId="0" applyFont="1" applyFill="1" applyBorder="1" applyAlignment="1" applyProtection="1">
      <alignment horizontal="center" vertical="center"/>
    </xf>
    <xf numFmtId="0" fontId="7" fillId="7" borderId="30" xfId="0" applyFont="1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horizontal="center" vertical="center"/>
    </xf>
    <xf numFmtId="0" fontId="7" fillId="9" borderId="45" xfId="0" applyFont="1" applyFill="1" applyBorder="1" applyAlignment="1" applyProtection="1">
      <alignment horizontal="center" vertical="center"/>
    </xf>
    <xf numFmtId="0" fontId="7" fillId="7" borderId="3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/>
    </xf>
    <xf numFmtId="0" fontId="6" fillId="3" borderId="42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6" fillId="3" borderId="28" xfId="0" applyFont="1" applyFill="1" applyBorder="1" applyProtection="1"/>
    <xf numFmtId="0" fontId="6" fillId="3" borderId="9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/>
    </xf>
    <xf numFmtId="9" fontId="6" fillId="0" borderId="28" xfId="0" applyNumberFormat="1" applyFont="1" applyFill="1" applyBorder="1" applyAlignment="1" applyProtection="1">
      <alignment horizontal="center"/>
    </xf>
    <xf numFmtId="9" fontId="6" fillId="0" borderId="9" xfId="0" applyNumberFormat="1" applyFont="1" applyFill="1" applyBorder="1" applyAlignment="1" applyProtection="1">
      <alignment horizontal="center"/>
    </xf>
    <xf numFmtId="9" fontId="6" fillId="0" borderId="4" xfId="0" applyNumberFormat="1" applyFont="1" applyFill="1" applyBorder="1" applyAlignment="1" applyProtection="1">
      <alignment horizontal="center"/>
    </xf>
    <xf numFmtId="0" fontId="6" fillId="3" borderId="21" xfId="0" applyFont="1" applyFill="1" applyBorder="1" applyProtection="1"/>
    <xf numFmtId="0" fontId="6" fillId="3" borderId="22" xfId="0" applyFont="1" applyFill="1" applyBorder="1" applyAlignment="1" applyProtection="1">
      <alignment horizontal="center"/>
    </xf>
    <xf numFmtId="0" fontId="6" fillId="3" borderId="35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9" fontId="6" fillId="0" borderId="21" xfId="0" applyNumberFormat="1" applyFont="1" applyFill="1" applyBorder="1" applyAlignment="1" applyProtection="1">
      <alignment horizontal="center"/>
    </xf>
    <xf numFmtId="9" fontId="6" fillId="0" borderId="22" xfId="0" applyNumberFormat="1" applyFont="1" applyFill="1" applyBorder="1" applyAlignment="1" applyProtection="1">
      <alignment horizontal="center"/>
    </xf>
    <xf numFmtId="9" fontId="6" fillId="0" borderId="23" xfId="0" applyNumberFormat="1" applyFont="1" applyFill="1" applyBorder="1" applyAlignment="1" applyProtection="1">
      <alignment horizontal="center"/>
    </xf>
    <xf numFmtId="0" fontId="6" fillId="3" borderId="16" xfId="0" applyFont="1" applyFill="1" applyBorder="1" applyProtection="1"/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22" xfId="0" applyFont="1" applyFill="1" applyBorder="1" applyAlignment="1" applyProtection="1">
      <alignment horizontal="center" vertical="center" wrapText="1"/>
    </xf>
    <xf numFmtId="0" fontId="11" fillId="7" borderId="19" xfId="0" applyFont="1" applyFill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wrapText="1" shrinkToFi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12" fillId="4" borderId="19" xfId="0" quotePrefix="1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11" fillId="6" borderId="22" xfId="0" applyFont="1" applyFill="1" applyBorder="1" applyAlignment="1" applyProtection="1">
      <alignment horizontal="center" vertical="center" wrapText="1"/>
    </xf>
    <xf numFmtId="0" fontId="11" fillId="11" borderId="19" xfId="0" applyFont="1" applyFill="1" applyBorder="1" applyAlignment="1" applyProtection="1">
      <alignment horizontal="center" vertical="center" wrapText="1"/>
    </xf>
    <xf numFmtId="0" fontId="11" fillId="11" borderId="22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wrapText="1" shrinkToFit="1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2" fillId="4" borderId="19" xfId="0" quotePrefix="1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93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</dxfs>
  <tableStyles count="0" defaultTableStyle="TableStyleMedium9" defaultPivotStyle="PivotStyleMedium4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</xdr:row>
      <xdr:rowOff>44450</xdr:rowOff>
    </xdr:from>
    <xdr:to>
      <xdr:col>16</xdr:col>
      <xdr:colOff>133350</xdr:colOff>
      <xdr:row>20</xdr:row>
      <xdr:rowOff>6350</xdr:rowOff>
    </xdr:to>
    <xdr:sp macro="" textlink="">
      <xdr:nvSpPr>
        <xdr:cNvPr id="2" name="TextBox 1"/>
        <xdr:cNvSpPr txBox="1"/>
      </xdr:nvSpPr>
      <xdr:spPr>
        <a:xfrm>
          <a:off x="241300" y="241300"/>
          <a:ext cx="10458450" cy="370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Names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Go to 'Paper 1' and enter children's names. These names will then duplicate onto the other sheets so that they do not need to be </a:t>
          </a:r>
          <a:br>
            <a:rPr lang="en-GB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entered again.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Input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For each of the papers, input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the score achieved on each question into the corresponding box. The box will then change colour:</a:t>
          </a:r>
        </a:p>
        <a:p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red - no score achieved; amber - partial marks achieved; green - full marks achieved. </a:t>
          </a:r>
        </a:p>
        <a:p>
          <a:endParaRPr lang="en-GB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Analysis</a:t>
          </a: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On each question, you will see a class average at the bottom of the data set. This is for quick reference, although the sheet titled 'Questions' might be of more use.</a:t>
          </a:r>
        </a:p>
        <a:p>
          <a:endParaRPr lang="en-GB" sz="11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In the 'Results'</a:t>
          </a:r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 sheet, you will find an overview of each child's score, alongside an overall total and corresponding scaled score. On the right hand side, there is a table to break down relative strengths this and weaknesses of individual children, and the whole class (at the bottom).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The 'Questions' sheet give a breakdown of the skills being tested on each questions, and the percentage of marks achieved by the class.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Filtering</a:t>
          </a: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Results can be filtered by class or maths set. The averages per questions will reflect the filters. For example, if you filter to select</a:t>
          </a:r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 a particular class on all the papers, the 'Questions' sheet will show the results solely for this class.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If you have any questions, please get in touch: contact@primarysolutions.info</a:t>
          </a:r>
          <a:endParaRPr lang="en-GB" sz="11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199228</xdr:colOff>
      <xdr:row>0</xdr:row>
      <xdr:rowOff>190500</xdr:rowOff>
    </xdr:from>
    <xdr:to>
      <xdr:col>17</xdr:col>
      <xdr:colOff>113089</xdr:colOff>
      <xdr:row>6</xdr:row>
      <xdr:rowOff>37613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428" y="190500"/>
          <a:ext cx="2555461" cy="102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1</xdr:row>
      <xdr:rowOff>18142</xdr:rowOff>
    </xdr:from>
    <xdr:to>
      <xdr:col>1</xdr:col>
      <xdr:colOff>1651000</xdr:colOff>
      <xdr:row>2</xdr:row>
      <xdr:rowOff>375780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43" y="326571"/>
          <a:ext cx="1632857" cy="656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9071</xdr:rowOff>
    </xdr:from>
    <xdr:to>
      <xdr:col>1</xdr:col>
      <xdr:colOff>1632857</xdr:colOff>
      <xdr:row>2</xdr:row>
      <xdr:rowOff>366709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29" y="317500"/>
          <a:ext cx="1632857" cy="6569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117927</xdr:colOff>
      <xdr:row>1</xdr:row>
      <xdr:rowOff>0</xdr:rowOff>
    </xdr:from>
    <xdr:to>
      <xdr:col>1</xdr:col>
      <xdr:colOff>1632855</xdr:colOff>
      <xdr:row>2</xdr:row>
      <xdr:rowOff>357638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27" y="290286"/>
          <a:ext cx="1632857" cy="656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45358</xdr:colOff>
      <xdr:row>1</xdr:row>
      <xdr:rowOff>45357</xdr:rowOff>
    </xdr:from>
    <xdr:to>
      <xdr:col>1</xdr:col>
      <xdr:colOff>1678215</xdr:colOff>
      <xdr:row>2</xdr:row>
      <xdr:rowOff>312280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8" y="344714"/>
          <a:ext cx="1632857" cy="656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1714499</xdr:colOff>
      <xdr:row>37</xdr:row>
      <xdr:rowOff>163287</xdr:rowOff>
    </xdr:from>
    <xdr:to>
      <xdr:col>4</xdr:col>
      <xdr:colOff>3347356</xdr:colOff>
      <xdr:row>38</xdr:row>
      <xdr:rowOff>21996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5" y="19875501"/>
          <a:ext cx="1632857" cy="656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abSelected="1" workbookViewId="0">
      <selection activeCell="G21" sqref="G21"/>
    </sheetView>
  </sheetViews>
  <sheetFormatPr defaultRowHeight="15.5" x14ac:dyDescent="0.35"/>
  <cols>
    <col min="1" max="16384" width="8.6640625" style="35"/>
  </cols>
  <sheetData/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39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6640625" style="7" customWidth="1"/>
    <col min="2" max="2" width="24.58203125" style="171" customWidth="1"/>
    <col min="3" max="3" width="11.58203125" style="137" hidden="1" customWidth="1"/>
    <col min="4" max="5" width="14.58203125" style="137" customWidth="1"/>
    <col min="6" max="6" width="8.58203125" style="8" customWidth="1"/>
    <col min="7" max="42" width="7.1640625" style="151" customWidth="1"/>
    <col min="43" max="43" width="10.83203125" style="7" customWidth="1"/>
    <col min="44" max="44" width="0" style="151" hidden="1" customWidth="1"/>
    <col min="45" max="48" width="11.33203125" style="156" customWidth="1"/>
    <col min="49" max="53" width="10.83203125" style="156" hidden="1" customWidth="1"/>
    <col min="54" max="54" width="10.83203125" style="7" customWidth="1"/>
    <col min="55" max="58" width="10.83203125" style="156" hidden="1" customWidth="1"/>
    <col min="59" max="16384" width="10.83203125" style="151" hidden="1"/>
  </cols>
  <sheetData>
    <row r="1" spans="1:237" s="7" customFormat="1" ht="24" customHeight="1" thickBot="1" x14ac:dyDescent="0.4">
      <c r="B1" s="220" t="s">
        <v>0</v>
      </c>
      <c r="C1" s="220"/>
      <c r="D1" s="220"/>
      <c r="E1" s="220"/>
      <c r="F1" s="220"/>
      <c r="G1" s="220"/>
      <c r="AS1" s="8"/>
      <c r="AT1" s="8"/>
      <c r="AU1" s="8"/>
      <c r="AV1" s="8"/>
      <c r="AW1" s="8"/>
      <c r="AX1" s="8"/>
      <c r="AY1" s="8"/>
      <c r="AZ1" s="8"/>
      <c r="BA1" s="8"/>
      <c r="BC1" s="8"/>
      <c r="BD1" s="8"/>
      <c r="BE1" s="8"/>
      <c r="BF1" s="8"/>
    </row>
    <row r="2" spans="1:237" s="7" customFormat="1" ht="23.5" thickBot="1" x14ac:dyDescent="0.55000000000000004">
      <c r="B2" s="133"/>
      <c r="C2" s="133"/>
      <c r="D2" s="133"/>
      <c r="E2" s="133"/>
      <c r="F2" s="134"/>
      <c r="AS2" s="217" t="s">
        <v>2</v>
      </c>
      <c r="AT2" s="218"/>
      <c r="AU2" s="218"/>
      <c r="AV2" s="219"/>
      <c r="AW2" s="135"/>
      <c r="AX2" s="135"/>
      <c r="AY2" s="135"/>
      <c r="AZ2" s="135"/>
      <c r="BA2" s="136"/>
      <c r="BC2" s="8"/>
      <c r="BD2" s="8"/>
      <c r="BE2" s="8"/>
      <c r="BF2" s="8"/>
    </row>
    <row r="3" spans="1:237" s="7" customFormat="1" ht="31" customHeight="1" thickBot="1" x14ac:dyDescent="0.4">
      <c r="B3" s="137"/>
      <c r="C3" s="137"/>
      <c r="D3" s="137"/>
      <c r="E3" s="137"/>
      <c r="F3" s="138"/>
      <c r="AS3" s="221" t="s">
        <v>10</v>
      </c>
      <c r="AT3" s="223" t="s">
        <v>16</v>
      </c>
      <c r="AU3" s="225" t="s">
        <v>11</v>
      </c>
      <c r="AV3" s="227" t="s">
        <v>12</v>
      </c>
      <c r="AW3" s="211" t="s">
        <v>13</v>
      </c>
      <c r="AX3" s="213" t="s">
        <v>14</v>
      </c>
      <c r="AY3" s="215" t="s">
        <v>17</v>
      </c>
      <c r="AZ3" s="215" t="s">
        <v>18</v>
      </c>
      <c r="BA3" s="229" t="s">
        <v>15</v>
      </c>
      <c r="BC3" s="221" t="s">
        <v>10</v>
      </c>
      <c r="BD3" s="223" t="s">
        <v>16</v>
      </c>
      <c r="BE3" s="225" t="s">
        <v>11</v>
      </c>
      <c r="BF3" s="227" t="s">
        <v>12</v>
      </c>
    </row>
    <row r="4" spans="1:237" s="148" customFormat="1" ht="25.5" customHeight="1" thickBot="1" x14ac:dyDescent="0.4">
      <c r="A4" s="139"/>
      <c r="B4" s="140" t="s">
        <v>23</v>
      </c>
      <c r="C4" s="140"/>
      <c r="D4" s="140" t="s">
        <v>19</v>
      </c>
      <c r="E4" s="140" t="s">
        <v>21</v>
      </c>
      <c r="F4" s="141" t="s">
        <v>7</v>
      </c>
      <c r="G4" s="142">
        <v>1</v>
      </c>
      <c r="H4" s="143">
        <v>2</v>
      </c>
      <c r="I4" s="144">
        <v>3</v>
      </c>
      <c r="J4" s="143">
        <v>4</v>
      </c>
      <c r="K4" s="143">
        <v>5</v>
      </c>
      <c r="L4" s="145">
        <v>6</v>
      </c>
      <c r="M4" s="143">
        <v>7</v>
      </c>
      <c r="N4" s="143">
        <v>8</v>
      </c>
      <c r="O4" s="143">
        <v>9</v>
      </c>
      <c r="P4" s="143">
        <v>10</v>
      </c>
      <c r="Q4" s="143">
        <v>11</v>
      </c>
      <c r="R4" s="143">
        <v>12</v>
      </c>
      <c r="S4" s="143">
        <v>13</v>
      </c>
      <c r="T4" s="145">
        <v>14</v>
      </c>
      <c r="U4" s="143">
        <v>15</v>
      </c>
      <c r="V4" s="143">
        <v>16</v>
      </c>
      <c r="W4" s="143">
        <v>17</v>
      </c>
      <c r="X4" s="146">
        <v>18</v>
      </c>
      <c r="Y4" s="145">
        <v>19</v>
      </c>
      <c r="Z4" s="145">
        <v>20</v>
      </c>
      <c r="AA4" s="145">
        <v>21</v>
      </c>
      <c r="AB4" s="145">
        <v>22</v>
      </c>
      <c r="AC4" s="143" t="s">
        <v>30</v>
      </c>
      <c r="AD4" s="145">
        <v>24</v>
      </c>
      <c r="AE4" s="143" t="s">
        <v>51</v>
      </c>
      <c r="AF4" s="145">
        <v>26</v>
      </c>
      <c r="AG4" s="146">
        <v>27</v>
      </c>
      <c r="AH4" s="145">
        <v>28</v>
      </c>
      <c r="AI4" s="146">
        <v>29</v>
      </c>
      <c r="AJ4" s="143" t="s">
        <v>52</v>
      </c>
      <c r="AK4" s="145">
        <v>31</v>
      </c>
      <c r="AL4" s="145">
        <v>32</v>
      </c>
      <c r="AM4" s="146">
        <v>33</v>
      </c>
      <c r="AN4" s="145">
        <v>34</v>
      </c>
      <c r="AO4" s="145">
        <v>35</v>
      </c>
      <c r="AP4" s="147" t="s">
        <v>29</v>
      </c>
      <c r="AQ4" s="139"/>
      <c r="AS4" s="222"/>
      <c r="AT4" s="224"/>
      <c r="AU4" s="226"/>
      <c r="AV4" s="228"/>
      <c r="AW4" s="212"/>
      <c r="AX4" s="214"/>
      <c r="AY4" s="216"/>
      <c r="AZ4" s="216"/>
      <c r="BA4" s="230"/>
      <c r="BB4" s="139"/>
      <c r="BC4" s="222"/>
      <c r="BD4" s="224"/>
      <c r="BE4" s="226"/>
      <c r="BF4" s="228"/>
    </row>
    <row r="5" spans="1:237" ht="15" customHeight="1" x14ac:dyDescent="0.35">
      <c r="B5" s="172"/>
      <c r="C5" s="149">
        <f>IF(B5&lt;&gt;"",1,0)</f>
        <v>0</v>
      </c>
      <c r="D5" s="175"/>
      <c r="E5" s="176"/>
      <c r="F5" s="150" t="str">
        <f>IF(B5="","",SUM(G5:AP5))</f>
        <v/>
      </c>
      <c r="G5" s="7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9"/>
      <c r="AS5" s="152" t="str">
        <f>IF(B5="","",BC5/2)</f>
        <v/>
      </c>
      <c r="AT5" s="153" t="str">
        <f>IF(B5="","",BD5/21)</f>
        <v/>
      </c>
      <c r="AU5" s="153" t="str">
        <f>IF(B5="","",BE5/13)</f>
        <v/>
      </c>
      <c r="AV5" s="154" t="str">
        <f>IF(B5="","",BF5/4)</f>
        <v/>
      </c>
      <c r="AW5" s="155">
        <v>0</v>
      </c>
      <c r="AX5" s="153">
        <v>0</v>
      </c>
      <c r="AY5" s="153">
        <v>0</v>
      </c>
      <c r="AZ5" s="153">
        <v>0</v>
      </c>
      <c r="BA5" s="154">
        <v>0</v>
      </c>
      <c r="BC5" s="156">
        <f>G5+I5</f>
        <v>0</v>
      </c>
      <c r="BD5" s="156">
        <f>H5+J5+K5+M5+N5+O5+P5+Q5+R5+S5+U5+V5+W5+AC5+AE5+AJ5+AP5</f>
        <v>0</v>
      </c>
      <c r="BE5" s="156">
        <f>L5+T5+Y5+Z5+AA5+AB5+AD5+AF5+AH5+AK5+AL5+AN5+AO5</f>
        <v>0</v>
      </c>
      <c r="BF5" s="156">
        <f>X5+AG5+AI5+AM5</f>
        <v>0</v>
      </c>
      <c r="IC5" s="157"/>
    </row>
    <row r="6" spans="1:237" ht="15" customHeight="1" x14ac:dyDescent="0.35">
      <c r="B6" s="173"/>
      <c r="C6" s="158">
        <f t="shared" ref="C6:C66" si="0">IF(B6&lt;&gt;"",1,0)</f>
        <v>0</v>
      </c>
      <c r="D6" s="177"/>
      <c r="E6" s="178"/>
      <c r="F6" s="159" t="str">
        <f t="shared" ref="F6:F66" si="1">IF(B6="","",SUM(G6:AP6))</f>
        <v/>
      </c>
      <c r="G6" s="7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30"/>
      <c r="AS6" s="160" t="str">
        <f t="shared" ref="AS6:AS66" si="2">IF(B6="","",BC6/2)</f>
        <v/>
      </c>
      <c r="AT6" s="161" t="str">
        <f t="shared" ref="AT6:AT66" si="3">IF(B6="","",BD6/21)</f>
        <v/>
      </c>
      <c r="AU6" s="161" t="str">
        <f t="shared" ref="AU6:AU66" si="4">IF(B6="","",BE6/13)</f>
        <v/>
      </c>
      <c r="AV6" s="162" t="str">
        <f t="shared" ref="AV6:AV66" si="5">IF(B6="","",BF6/4)</f>
        <v/>
      </c>
      <c r="AW6" s="163">
        <v>0</v>
      </c>
      <c r="AX6" s="161">
        <v>0</v>
      </c>
      <c r="AY6" s="161">
        <v>0</v>
      </c>
      <c r="AZ6" s="161">
        <v>0</v>
      </c>
      <c r="BA6" s="162">
        <v>0</v>
      </c>
      <c r="BC6" s="156">
        <f t="shared" ref="BC6:BC66" si="6">G6+I6</f>
        <v>0</v>
      </c>
      <c r="BD6" s="156">
        <f t="shared" ref="BD6:BD66" si="7">H6+J6+K6+M6+N6+O6+P6+Q6+R6+S6+U6+V6+W6+AC6+AE6+AJ6+AP6</f>
        <v>0</v>
      </c>
      <c r="BE6" s="156">
        <f t="shared" ref="BE6:BE66" si="8">L6+T6+Y6+Z6+AA6+AB6+AD6+AF6+AH6+AK6+AL6+AN6+AO6</f>
        <v>0</v>
      </c>
      <c r="BF6" s="156">
        <f t="shared" ref="BF6:BF66" si="9">X6+AG6+AI6+AM6</f>
        <v>0</v>
      </c>
    </row>
    <row r="7" spans="1:237" ht="15" customHeight="1" x14ac:dyDescent="0.35">
      <c r="B7" s="173"/>
      <c r="C7" s="158">
        <f t="shared" si="0"/>
        <v>0</v>
      </c>
      <c r="D7" s="177"/>
      <c r="E7" s="178"/>
      <c r="F7" s="159" t="str">
        <f t="shared" si="1"/>
        <v/>
      </c>
      <c r="G7" s="7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0"/>
      <c r="AS7" s="160" t="str">
        <f t="shared" si="2"/>
        <v/>
      </c>
      <c r="AT7" s="161" t="str">
        <f t="shared" si="3"/>
        <v/>
      </c>
      <c r="AU7" s="161" t="str">
        <f t="shared" si="4"/>
        <v/>
      </c>
      <c r="AV7" s="162" t="str">
        <f t="shared" si="5"/>
        <v/>
      </c>
      <c r="AW7" s="163">
        <v>0</v>
      </c>
      <c r="AX7" s="161">
        <v>0</v>
      </c>
      <c r="AY7" s="161">
        <v>0</v>
      </c>
      <c r="AZ7" s="161">
        <v>0</v>
      </c>
      <c r="BA7" s="162">
        <v>0</v>
      </c>
      <c r="BC7" s="156">
        <f t="shared" si="6"/>
        <v>0</v>
      </c>
      <c r="BD7" s="156">
        <f t="shared" si="7"/>
        <v>0</v>
      </c>
      <c r="BE7" s="156">
        <f t="shared" si="8"/>
        <v>0</v>
      </c>
      <c r="BF7" s="156">
        <f t="shared" si="9"/>
        <v>0</v>
      </c>
    </row>
    <row r="8" spans="1:237" ht="15" customHeight="1" x14ac:dyDescent="0.35">
      <c r="B8" s="173"/>
      <c r="C8" s="158">
        <f t="shared" si="0"/>
        <v>0</v>
      </c>
      <c r="D8" s="177"/>
      <c r="E8" s="178"/>
      <c r="F8" s="159" t="str">
        <f t="shared" si="1"/>
        <v/>
      </c>
      <c r="G8" s="7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30"/>
      <c r="AR8" s="164"/>
      <c r="AS8" s="160" t="str">
        <f t="shared" si="2"/>
        <v/>
      </c>
      <c r="AT8" s="161" t="str">
        <f t="shared" si="3"/>
        <v/>
      </c>
      <c r="AU8" s="161" t="str">
        <f t="shared" si="4"/>
        <v/>
      </c>
      <c r="AV8" s="162" t="str">
        <f t="shared" si="5"/>
        <v/>
      </c>
      <c r="AW8" s="163">
        <v>0</v>
      </c>
      <c r="AX8" s="161">
        <v>0</v>
      </c>
      <c r="AY8" s="161">
        <v>0</v>
      </c>
      <c r="AZ8" s="161">
        <v>0</v>
      </c>
      <c r="BA8" s="162">
        <v>0</v>
      </c>
      <c r="BC8" s="156">
        <f t="shared" si="6"/>
        <v>0</v>
      </c>
      <c r="BD8" s="156">
        <f t="shared" si="7"/>
        <v>0</v>
      </c>
      <c r="BE8" s="156">
        <f t="shared" si="8"/>
        <v>0</v>
      </c>
      <c r="BF8" s="156">
        <f t="shared" si="9"/>
        <v>0</v>
      </c>
    </row>
    <row r="9" spans="1:237" ht="15" customHeight="1" x14ac:dyDescent="0.35">
      <c r="B9" s="173"/>
      <c r="C9" s="158">
        <f t="shared" si="0"/>
        <v>0</v>
      </c>
      <c r="D9" s="177"/>
      <c r="E9" s="178"/>
      <c r="F9" s="159" t="str">
        <f t="shared" si="1"/>
        <v/>
      </c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30"/>
      <c r="AR9" s="164"/>
      <c r="AS9" s="160" t="str">
        <f t="shared" si="2"/>
        <v/>
      </c>
      <c r="AT9" s="161" t="str">
        <f t="shared" si="3"/>
        <v/>
      </c>
      <c r="AU9" s="161" t="str">
        <f t="shared" si="4"/>
        <v/>
      </c>
      <c r="AV9" s="162" t="str">
        <f t="shared" si="5"/>
        <v/>
      </c>
      <c r="AW9" s="163">
        <v>0</v>
      </c>
      <c r="AX9" s="161">
        <v>0</v>
      </c>
      <c r="AY9" s="161">
        <v>0</v>
      </c>
      <c r="AZ9" s="161">
        <v>0</v>
      </c>
      <c r="BA9" s="162">
        <v>0</v>
      </c>
      <c r="BC9" s="156">
        <f t="shared" si="6"/>
        <v>0</v>
      </c>
      <c r="BD9" s="156">
        <f t="shared" si="7"/>
        <v>0</v>
      </c>
      <c r="BE9" s="156">
        <f t="shared" si="8"/>
        <v>0</v>
      </c>
      <c r="BF9" s="156">
        <f t="shared" si="9"/>
        <v>0</v>
      </c>
    </row>
    <row r="10" spans="1:237" ht="15" customHeight="1" x14ac:dyDescent="0.35">
      <c r="B10" s="173"/>
      <c r="C10" s="158">
        <f t="shared" si="0"/>
        <v>0</v>
      </c>
      <c r="D10" s="177"/>
      <c r="E10" s="178"/>
      <c r="F10" s="159" t="str">
        <f t="shared" si="1"/>
        <v/>
      </c>
      <c r="G10" s="7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30"/>
      <c r="AR10" s="164"/>
      <c r="AS10" s="160" t="str">
        <f t="shared" si="2"/>
        <v/>
      </c>
      <c r="AT10" s="161" t="str">
        <f t="shared" si="3"/>
        <v/>
      </c>
      <c r="AU10" s="161" t="str">
        <f t="shared" si="4"/>
        <v/>
      </c>
      <c r="AV10" s="162" t="str">
        <f t="shared" si="5"/>
        <v/>
      </c>
      <c r="AW10" s="163">
        <v>0</v>
      </c>
      <c r="AX10" s="161">
        <v>0</v>
      </c>
      <c r="AY10" s="161">
        <v>0</v>
      </c>
      <c r="AZ10" s="161">
        <v>0</v>
      </c>
      <c r="BA10" s="162">
        <v>0</v>
      </c>
      <c r="BC10" s="156">
        <f t="shared" si="6"/>
        <v>0</v>
      </c>
      <c r="BD10" s="156">
        <f t="shared" si="7"/>
        <v>0</v>
      </c>
      <c r="BE10" s="156">
        <f t="shared" si="8"/>
        <v>0</v>
      </c>
      <c r="BF10" s="156">
        <f t="shared" si="9"/>
        <v>0</v>
      </c>
    </row>
    <row r="11" spans="1:237" ht="15" customHeight="1" x14ac:dyDescent="0.35">
      <c r="B11" s="173"/>
      <c r="C11" s="158">
        <f t="shared" si="0"/>
        <v>0</v>
      </c>
      <c r="D11" s="177"/>
      <c r="E11" s="178"/>
      <c r="F11" s="159" t="str">
        <f t="shared" si="1"/>
        <v/>
      </c>
      <c r="G11" s="7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30"/>
      <c r="AR11" s="164"/>
      <c r="AS11" s="160" t="str">
        <f t="shared" si="2"/>
        <v/>
      </c>
      <c r="AT11" s="161" t="str">
        <f t="shared" si="3"/>
        <v/>
      </c>
      <c r="AU11" s="161" t="str">
        <f t="shared" si="4"/>
        <v/>
      </c>
      <c r="AV11" s="162" t="str">
        <f t="shared" si="5"/>
        <v/>
      </c>
      <c r="AW11" s="163">
        <v>0</v>
      </c>
      <c r="AX11" s="161">
        <v>0</v>
      </c>
      <c r="AY11" s="161">
        <v>0</v>
      </c>
      <c r="AZ11" s="161">
        <v>0</v>
      </c>
      <c r="BA11" s="162">
        <v>0</v>
      </c>
      <c r="BC11" s="156">
        <f t="shared" si="6"/>
        <v>0</v>
      </c>
      <c r="BD11" s="156">
        <f t="shared" si="7"/>
        <v>0</v>
      </c>
      <c r="BE11" s="156">
        <f t="shared" si="8"/>
        <v>0</v>
      </c>
      <c r="BF11" s="156">
        <f t="shared" si="9"/>
        <v>0</v>
      </c>
    </row>
    <row r="12" spans="1:237" ht="15" customHeight="1" x14ac:dyDescent="0.35">
      <c r="B12" s="173"/>
      <c r="C12" s="158">
        <f t="shared" si="0"/>
        <v>0</v>
      </c>
      <c r="D12" s="177"/>
      <c r="E12" s="178"/>
      <c r="F12" s="159" t="str">
        <f t="shared" si="1"/>
        <v/>
      </c>
      <c r="G12" s="7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30"/>
      <c r="AR12" s="164"/>
      <c r="AS12" s="160" t="str">
        <f t="shared" si="2"/>
        <v/>
      </c>
      <c r="AT12" s="161" t="str">
        <f t="shared" si="3"/>
        <v/>
      </c>
      <c r="AU12" s="161" t="str">
        <f t="shared" si="4"/>
        <v/>
      </c>
      <c r="AV12" s="162" t="str">
        <f t="shared" si="5"/>
        <v/>
      </c>
      <c r="AW12" s="163">
        <v>0</v>
      </c>
      <c r="AX12" s="161">
        <v>0</v>
      </c>
      <c r="AY12" s="161">
        <v>0</v>
      </c>
      <c r="AZ12" s="161">
        <v>0</v>
      </c>
      <c r="BA12" s="162">
        <v>0</v>
      </c>
      <c r="BC12" s="156">
        <f t="shared" si="6"/>
        <v>0</v>
      </c>
      <c r="BD12" s="156">
        <f t="shared" si="7"/>
        <v>0</v>
      </c>
      <c r="BE12" s="156">
        <f t="shared" si="8"/>
        <v>0</v>
      </c>
      <c r="BF12" s="156">
        <f t="shared" si="9"/>
        <v>0</v>
      </c>
    </row>
    <row r="13" spans="1:237" ht="15" customHeight="1" x14ac:dyDescent="0.35">
      <c r="B13" s="173"/>
      <c r="C13" s="158">
        <f t="shared" si="0"/>
        <v>0</v>
      </c>
      <c r="D13" s="177"/>
      <c r="E13" s="178"/>
      <c r="F13" s="159" t="str">
        <f t="shared" si="1"/>
        <v/>
      </c>
      <c r="G13" s="7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30"/>
      <c r="AR13" s="164"/>
      <c r="AS13" s="160" t="str">
        <f t="shared" si="2"/>
        <v/>
      </c>
      <c r="AT13" s="161" t="str">
        <f t="shared" si="3"/>
        <v/>
      </c>
      <c r="AU13" s="161" t="str">
        <f t="shared" si="4"/>
        <v/>
      </c>
      <c r="AV13" s="162" t="str">
        <f t="shared" si="5"/>
        <v/>
      </c>
      <c r="AW13" s="163">
        <v>0</v>
      </c>
      <c r="AX13" s="161">
        <v>0</v>
      </c>
      <c r="AY13" s="161">
        <v>0</v>
      </c>
      <c r="AZ13" s="161">
        <v>0</v>
      </c>
      <c r="BA13" s="162">
        <v>0</v>
      </c>
      <c r="BC13" s="156">
        <f t="shared" si="6"/>
        <v>0</v>
      </c>
      <c r="BD13" s="156">
        <f t="shared" si="7"/>
        <v>0</v>
      </c>
      <c r="BE13" s="156">
        <f t="shared" si="8"/>
        <v>0</v>
      </c>
      <c r="BF13" s="156">
        <f t="shared" si="9"/>
        <v>0</v>
      </c>
    </row>
    <row r="14" spans="1:237" ht="15" customHeight="1" x14ac:dyDescent="0.35">
      <c r="B14" s="173"/>
      <c r="C14" s="158">
        <f t="shared" si="0"/>
        <v>0</v>
      </c>
      <c r="D14" s="177"/>
      <c r="E14" s="178"/>
      <c r="F14" s="159" t="str">
        <f t="shared" si="1"/>
        <v/>
      </c>
      <c r="G14" s="7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30"/>
      <c r="AS14" s="160" t="str">
        <f t="shared" si="2"/>
        <v/>
      </c>
      <c r="AT14" s="161" t="str">
        <f t="shared" si="3"/>
        <v/>
      </c>
      <c r="AU14" s="161" t="str">
        <f t="shared" si="4"/>
        <v/>
      </c>
      <c r="AV14" s="162" t="str">
        <f t="shared" si="5"/>
        <v/>
      </c>
      <c r="AW14" s="163">
        <v>0</v>
      </c>
      <c r="AX14" s="161">
        <v>0</v>
      </c>
      <c r="AY14" s="161">
        <v>0</v>
      </c>
      <c r="AZ14" s="161">
        <v>0</v>
      </c>
      <c r="BA14" s="162">
        <v>0</v>
      </c>
      <c r="BC14" s="156">
        <f t="shared" si="6"/>
        <v>0</v>
      </c>
      <c r="BD14" s="156">
        <f t="shared" si="7"/>
        <v>0</v>
      </c>
      <c r="BE14" s="156">
        <f t="shared" si="8"/>
        <v>0</v>
      </c>
      <c r="BF14" s="156">
        <f t="shared" si="9"/>
        <v>0</v>
      </c>
    </row>
    <row r="15" spans="1:237" ht="15" customHeight="1" x14ac:dyDescent="0.35">
      <c r="B15" s="173"/>
      <c r="C15" s="158">
        <f t="shared" si="0"/>
        <v>0</v>
      </c>
      <c r="D15" s="177"/>
      <c r="E15" s="178"/>
      <c r="F15" s="159" t="str">
        <f t="shared" si="1"/>
        <v/>
      </c>
      <c r="G15" s="7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30"/>
      <c r="AS15" s="160" t="str">
        <f t="shared" si="2"/>
        <v/>
      </c>
      <c r="AT15" s="161" t="str">
        <f t="shared" si="3"/>
        <v/>
      </c>
      <c r="AU15" s="161" t="str">
        <f t="shared" si="4"/>
        <v/>
      </c>
      <c r="AV15" s="162" t="str">
        <f t="shared" si="5"/>
        <v/>
      </c>
      <c r="AW15" s="163">
        <v>0</v>
      </c>
      <c r="AX15" s="161">
        <v>0</v>
      </c>
      <c r="AY15" s="161">
        <v>0</v>
      </c>
      <c r="AZ15" s="161">
        <v>0</v>
      </c>
      <c r="BA15" s="162">
        <v>0</v>
      </c>
      <c r="BC15" s="156">
        <f t="shared" si="6"/>
        <v>0</v>
      </c>
      <c r="BD15" s="156">
        <f t="shared" si="7"/>
        <v>0</v>
      </c>
      <c r="BE15" s="156">
        <f t="shared" si="8"/>
        <v>0</v>
      </c>
      <c r="BF15" s="156">
        <f t="shared" si="9"/>
        <v>0</v>
      </c>
    </row>
    <row r="16" spans="1:237" ht="15" customHeight="1" x14ac:dyDescent="0.35">
      <c r="B16" s="173"/>
      <c r="C16" s="158">
        <f t="shared" si="0"/>
        <v>0</v>
      </c>
      <c r="D16" s="177"/>
      <c r="E16" s="178"/>
      <c r="F16" s="159" t="str">
        <f t="shared" si="1"/>
        <v/>
      </c>
      <c r="G16" s="7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30"/>
      <c r="AS16" s="160" t="str">
        <f t="shared" si="2"/>
        <v/>
      </c>
      <c r="AT16" s="161" t="str">
        <f t="shared" si="3"/>
        <v/>
      </c>
      <c r="AU16" s="161" t="str">
        <f t="shared" si="4"/>
        <v/>
      </c>
      <c r="AV16" s="162" t="str">
        <f t="shared" si="5"/>
        <v/>
      </c>
      <c r="AW16" s="163">
        <v>0</v>
      </c>
      <c r="AX16" s="161">
        <v>0</v>
      </c>
      <c r="AY16" s="161">
        <v>0</v>
      </c>
      <c r="AZ16" s="161">
        <v>0</v>
      </c>
      <c r="BA16" s="162">
        <v>0</v>
      </c>
      <c r="BC16" s="156">
        <f t="shared" si="6"/>
        <v>0</v>
      </c>
      <c r="BD16" s="156">
        <f t="shared" si="7"/>
        <v>0</v>
      </c>
      <c r="BE16" s="156">
        <f t="shared" si="8"/>
        <v>0</v>
      </c>
      <c r="BF16" s="156">
        <f t="shared" si="9"/>
        <v>0</v>
      </c>
    </row>
    <row r="17" spans="2:58" ht="15" customHeight="1" x14ac:dyDescent="0.35">
      <c r="B17" s="173"/>
      <c r="C17" s="158">
        <f t="shared" si="0"/>
        <v>0</v>
      </c>
      <c r="D17" s="177"/>
      <c r="E17" s="178"/>
      <c r="F17" s="159" t="str">
        <f t="shared" si="1"/>
        <v/>
      </c>
      <c r="G17" s="7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0"/>
      <c r="AS17" s="160" t="str">
        <f t="shared" si="2"/>
        <v/>
      </c>
      <c r="AT17" s="161" t="str">
        <f t="shared" si="3"/>
        <v/>
      </c>
      <c r="AU17" s="161" t="str">
        <f t="shared" si="4"/>
        <v/>
      </c>
      <c r="AV17" s="162" t="str">
        <f t="shared" si="5"/>
        <v/>
      </c>
      <c r="AW17" s="163">
        <v>0</v>
      </c>
      <c r="AX17" s="161">
        <v>0</v>
      </c>
      <c r="AY17" s="161">
        <v>0</v>
      </c>
      <c r="AZ17" s="161">
        <v>0</v>
      </c>
      <c r="BA17" s="162">
        <v>0</v>
      </c>
      <c r="BC17" s="156">
        <f t="shared" si="6"/>
        <v>0</v>
      </c>
      <c r="BD17" s="156">
        <f t="shared" si="7"/>
        <v>0</v>
      </c>
      <c r="BE17" s="156">
        <f t="shared" si="8"/>
        <v>0</v>
      </c>
      <c r="BF17" s="156">
        <f t="shared" si="9"/>
        <v>0</v>
      </c>
    </row>
    <row r="18" spans="2:58" ht="15" customHeight="1" x14ac:dyDescent="0.35">
      <c r="B18" s="173"/>
      <c r="C18" s="158">
        <f t="shared" si="0"/>
        <v>0</v>
      </c>
      <c r="D18" s="177"/>
      <c r="E18" s="178"/>
      <c r="F18" s="159" t="str">
        <f t="shared" si="1"/>
        <v/>
      </c>
      <c r="G18" s="7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0"/>
      <c r="AS18" s="160" t="str">
        <f t="shared" si="2"/>
        <v/>
      </c>
      <c r="AT18" s="161" t="str">
        <f t="shared" si="3"/>
        <v/>
      </c>
      <c r="AU18" s="161" t="str">
        <f t="shared" si="4"/>
        <v/>
      </c>
      <c r="AV18" s="162" t="str">
        <f t="shared" si="5"/>
        <v/>
      </c>
      <c r="AW18" s="163">
        <v>0</v>
      </c>
      <c r="AX18" s="161">
        <v>0</v>
      </c>
      <c r="AY18" s="161">
        <v>0</v>
      </c>
      <c r="AZ18" s="161">
        <v>0</v>
      </c>
      <c r="BA18" s="162">
        <v>0</v>
      </c>
      <c r="BC18" s="156">
        <f t="shared" si="6"/>
        <v>0</v>
      </c>
      <c r="BD18" s="156">
        <f t="shared" si="7"/>
        <v>0</v>
      </c>
      <c r="BE18" s="156">
        <f t="shared" si="8"/>
        <v>0</v>
      </c>
      <c r="BF18" s="156">
        <f t="shared" si="9"/>
        <v>0</v>
      </c>
    </row>
    <row r="19" spans="2:58" ht="15" customHeight="1" x14ac:dyDescent="0.35">
      <c r="B19" s="173"/>
      <c r="C19" s="158">
        <f t="shared" si="0"/>
        <v>0</v>
      </c>
      <c r="D19" s="177"/>
      <c r="E19" s="178"/>
      <c r="F19" s="159" t="str">
        <f t="shared" si="1"/>
        <v/>
      </c>
      <c r="G19" s="7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30"/>
      <c r="AS19" s="160" t="str">
        <f t="shared" si="2"/>
        <v/>
      </c>
      <c r="AT19" s="161" t="str">
        <f t="shared" si="3"/>
        <v/>
      </c>
      <c r="AU19" s="161" t="str">
        <f t="shared" si="4"/>
        <v/>
      </c>
      <c r="AV19" s="162" t="str">
        <f t="shared" si="5"/>
        <v/>
      </c>
      <c r="AW19" s="163">
        <v>0</v>
      </c>
      <c r="AX19" s="161">
        <v>0</v>
      </c>
      <c r="AY19" s="161">
        <v>0</v>
      </c>
      <c r="AZ19" s="161">
        <v>0</v>
      </c>
      <c r="BA19" s="162">
        <v>0</v>
      </c>
      <c r="BC19" s="156">
        <f t="shared" si="6"/>
        <v>0</v>
      </c>
      <c r="BD19" s="156">
        <f t="shared" si="7"/>
        <v>0</v>
      </c>
      <c r="BE19" s="156">
        <f t="shared" si="8"/>
        <v>0</v>
      </c>
      <c r="BF19" s="156">
        <f t="shared" si="9"/>
        <v>0</v>
      </c>
    </row>
    <row r="20" spans="2:58" ht="15" customHeight="1" x14ac:dyDescent="0.35">
      <c r="B20" s="173"/>
      <c r="C20" s="158">
        <f t="shared" si="0"/>
        <v>0</v>
      </c>
      <c r="D20" s="177"/>
      <c r="E20" s="178"/>
      <c r="F20" s="159" t="str">
        <f t="shared" si="1"/>
        <v/>
      </c>
      <c r="G20" s="7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30"/>
      <c r="AS20" s="160" t="str">
        <f t="shared" si="2"/>
        <v/>
      </c>
      <c r="AT20" s="161" t="str">
        <f t="shared" si="3"/>
        <v/>
      </c>
      <c r="AU20" s="161" t="str">
        <f t="shared" si="4"/>
        <v/>
      </c>
      <c r="AV20" s="162" t="str">
        <f t="shared" si="5"/>
        <v/>
      </c>
      <c r="AW20" s="163">
        <v>0</v>
      </c>
      <c r="AX20" s="161">
        <v>0</v>
      </c>
      <c r="AY20" s="161">
        <v>0</v>
      </c>
      <c r="AZ20" s="161">
        <v>0</v>
      </c>
      <c r="BA20" s="162">
        <v>0</v>
      </c>
      <c r="BC20" s="156">
        <f t="shared" si="6"/>
        <v>0</v>
      </c>
      <c r="BD20" s="156">
        <f t="shared" si="7"/>
        <v>0</v>
      </c>
      <c r="BE20" s="156">
        <f t="shared" si="8"/>
        <v>0</v>
      </c>
      <c r="BF20" s="156">
        <f t="shared" si="9"/>
        <v>0</v>
      </c>
    </row>
    <row r="21" spans="2:58" ht="15" customHeight="1" x14ac:dyDescent="0.35">
      <c r="B21" s="173"/>
      <c r="C21" s="158">
        <f t="shared" si="0"/>
        <v>0</v>
      </c>
      <c r="D21" s="177"/>
      <c r="E21" s="178"/>
      <c r="F21" s="159" t="str">
        <f t="shared" si="1"/>
        <v/>
      </c>
      <c r="G21" s="7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30"/>
      <c r="AS21" s="160" t="str">
        <f t="shared" si="2"/>
        <v/>
      </c>
      <c r="AT21" s="161" t="str">
        <f t="shared" si="3"/>
        <v/>
      </c>
      <c r="AU21" s="161" t="str">
        <f t="shared" si="4"/>
        <v/>
      </c>
      <c r="AV21" s="162" t="str">
        <f t="shared" si="5"/>
        <v/>
      </c>
      <c r="AW21" s="163">
        <v>0</v>
      </c>
      <c r="AX21" s="161">
        <v>0</v>
      </c>
      <c r="AY21" s="161">
        <v>0</v>
      </c>
      <c r="AZ21" s="161">
        <v>0</v>
      </c>
      <c r="BA21" s="162">
        <v>0</v>
      </c>
      <c r="BC21" s="156">
        <f t="shared" si="6"/>
        <v>0</v>
      </c>
      <c r="BD21" s="156">
        <f t="shared" si="7"/>
        <v>0</v>
      </c>
      <c r="BE21" s="156">
        <f t="shared" si="8"/>
        <v>0</v>
      </c>
      <c r="BF21" s="156">
        <f t="shared" si="9"/>
        <v>0</v>
      </c>
    </row>
    <row r="22" spans="2:58" ht="15" customHeight="1" x14ac:dyDescent="0.35">
      <c r="B22" s="173"/>
      <c r="C22" s="158">
        <f t="shared" si="0"/>
        <v>0</v>
      </c>
      <c r="D22" s="177"/>
      <c r="E22" s="178"/>
      <c r="F22" s="159" t="str">
        <f t="shared" si="1"/>
        <v/>
      </c>
      <c r="G22" s="7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30"/>
      <c r="AS22" s="160" t="str">
        <f t="shared" si="2"/>
        <v/>
      </c>
      <c r="AT22" s="161" t="str">
        <f t="shared" si="3"/>
        <v/>
      </c>
      <c r="AU22" s="161" t="str">
        <f t="shared" si="4"/>
        <v/>
      </c>
      <c r="AV22" s="162" t="str">
        <f t="shared" si="5"/>
        <v/>
      </c>
      <c r="AW22" s="163">
        <v>0</v>
      </c>
      <c r="AX22" s="161">
        <v>0</v>
      </c>
      <c r="AY22" s="161">
        <v>0</v>
      </c>
      <c r="AZ22" s="161">
        <v>0</v>
      </c>
      <c r="BA22" s="162">
        <v>0</v>
      </c>
      <c r="BC22" s="156">
        <f t="shared" si="6"/>
        <v>0</v>
      </c>
      <c r="BD22" s="156">
        <f t="shared" si="7"/>
        <v>0</v>
      </c>
      <c r="BE22" s="156">
        <f t="shared" si="8"/>
        <v>0</v>
      </c>
      <c r="BF22" s="156">
        <f t="shared" si="9"/>
        <v>0</v>
      </c>
    </row>
    <row r="23" spans="2:58" ht="15" customHeight="1" x14ac:dyDescent="0.35">
      <c r="B23" s="173"/>
      <c r="C23" s="158">
        <f t="shared" si="0"/>
        <v>0</v>
      </c>
      <c r="D23" s="177"/>
      <c r="E23" s="178"/>
      <c r="F23" s="159" t="str">
        <f t="shared" si="1"/>
        <v/>
      </c>
      <c r="G23" s="7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30"/>
      <c r="AS23" s="160" t="str">
        <f t="shared" si="2"/>
        <v/>
      </c>
      <c r="AT23" s="161" t="str">
        <f t="shared" si="3"/>
        <v/>
      </c>
      <c r="AU23" s="161" t="str">
        <f t="shared" si="4"/>
        <v/>
      </c>
      <c r="AV23" s="162" t="str">
        <f t="shared" si="5"/>
        <v/>
      </c>
      <c r="AW23" s="163">
        <v>0</v>
      </c>
      <c r="AX23" s="161">
        <v>0</v>
      </c>
      <c r="AY23" s="161">
        <v>0</v>
      </c>
      <c r="AZ23" s="161">
        <v>0</v>
      </c>
      <c r="BA23" s="162">
        <v>0</v>
      </c>
      <c r="BC23" s="156">
        <f t="shared" si="6"/>
        <v>0</v>
      </c>
      <c r="BD23" s="156">
        <f t="shared" si="7"/>
        <v>0</v>
      </c>
      <c r="BE23" s="156">
        <f t="shared" si="8"/>
        <v>0</v>
      </c>
      <c r="BF23" s="156">
        <f t="shared" si="9"/>
        <v>0</v>
      </c>
    </row>
    <row r="24" spans="2:58" ht="15" customHeight="1" x14ac:dyDescent="0.35">
      <c r="B24" s="173"/>
      <c r="C24" s="158">
        <f t="shared" si="0"/>
        <v>0</v>
      </c>
      <c r="D24" s="177"/>
      <c r="E24" s="178"/>
      <c r="F24" s="159" t="str">
        <f t="shared" si="1"/>
        <v/>
      </c>
      <c r="G24" s="7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30"/>
      <c r="AS24" s="160" t="str">
        <f t="shared" si="2"/>
        <v/>
      </c>
      <c r="AT24" s="161" t="str">
        <f t="shared" si="3"/>
        <v/>
      </c>
      <c r="AU24" s="161" t="str">
        <f t="shared" si="4"/>
        <v/>
      </c>
      <c r="AV24" s="162" t="str">
        <f t="shared" si="5"/>
        <v/>
      </c>
      <c r="AW24" s="163">
        <v>0</v>
      </c>
      <c r="AX24" s="161">
        <v>0</v>
      </c>
      <c r="AY24" s="161">
        <v>0</v>
      </c>
      <c r="AZ24" s="161">
        <v>0</v>
      </c>
      <c r="BA24" s="162">
        <v>0</v>
      </c>
      <c r="BC24" s="156">
        <f t="shared" si="6"/>
        <v>0</v>
      </c>
      <c r="BD24" s="156">
        <f t="shared" si="7"/>
        <v>0</v>
      </c>
      <c r="BE24" s="156">
        <f t="shared" si="8"/>
        <v>0</v>
      </c>
      <c r="BF24" s="156">
        <f t="shared" si="9"/>
        <v>0</v>
      </c>
    </row>
    <row r="25" spans="2:58" ht="15" customHeight="1" x14ac:dyDescent="0.35">
      <c r="B25" s="173"/>
      <c r="C25" s="158">
        <f t="shared" si="0"/>
        <v>0</v>
      </c>
      <c r="D25" s="177"/>
      <c r="E25" s="178"/>
      <c r="F25" s="159" t="str">
        <f t="shared" si="1"/>
        <v/>
      </c>
      <c r="G25" s="7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30"/>
      <c r="AS25" s="160" t="str">
        <f t="shared" si="2"/>
        <v/>
      </c>
      <c r="AT25" s="161" t="str">
        <f t="shared" si="3"/>
        <v/>
      </c>
      <c r="AU25" s="161" t="str">
        <f t="shared" si="4"/>
        <v/>
      </c>
      <c r="AV25" s="162" t="str">
        <f t="shared" si="5"/>
        <v/>
      </c>
      <c r="AW25" s="163">
        <v>0</v>
      </c>
      <c r="AX25" s="161">
        <v>0</v>
      </c>
      <c r="AY25" s="161">
        <v>0</v>
      </c>
      <c r="AZ25" s="161">
        <v>0</v>
      </c>
      <c r="BA25" s="162">
        <v>0</v>
      </c>
      <c r="BC25" s="156">
        <f t="shared" si="6"/>
        <v>0</v>
      </c>
      <c r="BD25" s="156">
        <f t="shared" si="7"/>
        <v>0</v>
      </c>
      <c r="BE25" s="156">
        <f t="shared" si="8"/>
        <v>0</v>
      </c>
      <c r="BF25" s="156">
        <f t="shared" si="9"/>
        <v>0</v>
      </c>
    </row>
    <row r="26" spans="2:58" ht="15" customHeight="1" x14ac:dyDescent="0.35">
      <c r="B26" s="173"/>
      <c r="C26" s="158">
        <f t="shared" si="0"/>
        <v>0</v>
      </c>
      <c r="D26" s="177"/>
      <c r="E26" s="178"/>
      <c r="F26" s="159" t="str">
        <f t="shared" si="1"/>
        <v/>
      </c>
      <c r="G26" s="7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0"/>
      <c r="AS26" s="160" t="str">
        <f t="shared" si="2"/>
        <v/>
      </c>
      <c r="AT26" s="161" t="str">
        <f t="shared" si="3"/>
        <v/>
      </c>
      <c r="AU26" s="161" t="str">
        <f t="shared" si="4"/>
        <v/>
      </c>
      <c r="AV26" s="162" t="str">
        <f t="shared" si="5"/>
        <v/>
      </c>
      <c r="AW26" s="163">
        <v>0</v>
      </c>
      <c r="AX26" s="161">
        <v>0</v>
      </c>
      <c r="AY26" s="161">
        <v>0</v>
      </c>
      <c r="AZ26" s="161">
        <v>0</v>
      </c>
      <c r="BA26" s="162">
        <v>0</v>
      </c>
      <c r="BC26" s="156">
        <f t="shared" si="6"/>
        <v>0</v>
      </c>
      <c r="BD26" s="156">
        <f t="shared" si="7"/>
        <v>0</v>
      </c>
      <c r="BE26" s="156">
        <f t="shared" si="8"/>
        <v>0</v>
      </c>
      <c r="BF26" s="156">
        <f t="shared" si="9"/>
        <v>0</v>
      </c>
    </row>
    <row r="27" spans="2:58" ht="15" customHeight="1" x14ac:dyDescent="0.35">
      <c r="B27" s="173"/>
      <c r="C27" s="158">
        <f t="shared" si="0"/>
        <v>0</v>
      </c>
      <c r="D27" s="177"/>
      <c r="E27" s="178"/>
      <c r="F27" s="159" t="str">
        <f t="shared" si="1"/>
        <v/>
      </c>
      <c r="G27" s="7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30"/>
      <c r="AS27" s="160" t="str">
        <f t="shared" si="2"/>
        <v/>
      </c>
      <c r="AT27" s="161" t="str">
        <f t="shared" si="3"/>
        <v/>
      </c>
      <c r="AU27" s="161" t="str">
        <f t="shared" si="4"/>
        <v/>
      </c>
      <c r="AV27" s="162" t="str">
        <f t="shared" si="5"/>
        <v/>
      </c>
      <c r="AW27" s="163">
        <v>0</v>
      </c>
      <c r="AX27" s="161">
        <v>0</v>
      </c>
      <c r="AY27" s="161">
        <v>0</v>
      </c>
      <c r="AZ27" s="161">
        <v>0</v>
      </c>
      <c r="BA27" s="162">
        <v>0</v>
      </c>
      <c r="BC27" s="156">
        <f t="shared" si="6"/>
        <v>0</v>
      </c>
      <c r="BD27" s="156">
        <f t="shared" si="7"/>
        <v>0</v>
      </c>
      <c r="BE27" s="156">
        <f t="shared" si="8"/>
        <v>0</v>
      </c>
      <c r="BF27" s="156">
        <f t="shared" si="9"/>
        <v>0</v>
      </c>
    </row>
    <row r="28" spans="2:58" ht="15" customHeight="1" x14ac:dyDescent="0.35">
      <c r="B28" s="173"/>
      <c r="C28" s="158">
        <f t="shared" si="0"/>
        <v>0</v>
      </c>
      <c r="D28" s="177"/>
      <c r="E28" s="178"/>
      <c r="F28" s="159" t="str">
        <f t="shared" si="1"/>
        <v/>
      </c>
      <c r="G28" s="7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30"/>
      <c r="AS28" s="160" t="str">
        <f t="shared" si="2"/>
        <v/>
      </c>
      <c r="AT28" s="161" t="str">
        <f t="shared" si="3"/>
        <v/>
      </c>
      <c r="AU28" s="161" t="str">
        <f t="shared" si="4"/>
        <v/>
      </c>
      <c r="AV28" s="162" t="str">
        <f t="shared" si="5"/>
        <v/>
      </c>
      <c r="AW28" s="163">
        <v>0</v>
      </c>
      <c r="AX28" s="161">
        <v>0</v>
      </c>
      <c r="AY28" s="161">
        <v>0</v>
      </c>
      <c r="AZ28" s="161">
        <v>0</v>
      </c>
      <c r="BA28" s="162">
        <v>0</v>
      </c>
      <c r="BC28" s="156">
        <f t="shared" si="6"/>
        <v>0</v>
      </c>
      <c r="BD28" s="156">
        <f t="shared" si="7"/>
        <v>0</v>
      </c>
      <c r="BE28" s="156">
        <f t="shared" si="8"/>
        <v>0</v>
      </c>
      <c r="BF28" s="156">
        <f t="shared" si="9"/>
        <v>0</v>
      </c>
    </row>
    <row r="29" spans="2:58" ht="15" customHeight="1" x14ac:dyDescent="0.35">
      <c r="B29" s="173"/>
      <c r="C29" s="158">
        <f t="shared" si="0"/>
        <v>0</v>
      </c>
      <c r="D29" s="177"/>
      <c r="E29" s="178"/>
      <c r="F29" s="159" t="str">
        <f t="shared" si="1"/>
        <v/>
      </c>
      <c r="G29" s="7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0"/>
      <c r="AS29" s="160" t="str">
        <f t="shared" si="2"/>
        <v/>
      </c>
      <c r="AT29" s="161" t="str">
        <f t="shared" si="3"/>
        <v/>
      </c>
      <c r="AU29" s="161" t="str">
        <f t="shared" si="4"/>
        <v/>
      </c>
      <c r="AV29" s="162" t="str">
        <f t="shared" si="5"/>
        <v/>
      </c>
      <c r="AW29" s="163">
        <v>0</v>
      </c>
      <c r="AX29" s="161">
        <v>0</v>
      </c>
      <c r="AY29" s="161">
        <v>0</v>
      </c>
      <c r="AZ29" s="161">
        <v>0</v>
      </c>
      <c r="BA29" s="162">
        <v>0</v>
      </c>
      <c r="BC29" s="156">
        <f t="shared" si="6"/>
        <v>0</v>
      </c>
      <c r="BD29" s="156">
        <f t="shared" si="7"/>
        <v>0</v>
      </c>
      <c r="BE29" s="156">
        <f t="shared" si="8"/>
        <v>0</v>
      </c>
      <c r="BF29" s="156">
        <f t="shared" si="9"/>
        <v>0</v>
      </c>
    </row>
    <row r="30" spans="2:58" ht="15" customHeight="1" x14ac:dyDescent="0.35">
      <c r="B30" s="173"/>
      <c r="C30" s="158">
        <f t="shared" si="0"/>
        <v>0</v>
      </c>
      <c r="D30" s="177"/>
      <c r="E30" s="178"/>
      <c r="F30" s="159" t="str">
        <f t="shared" si="1"/>
        <v/>
      </c>
      <c r="G30" s="7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30"/>
      <c r="AS30" s="160" t="str">
        <f t="shared" si="2"/>
        <v/>
      </c>
      <c r="AT30" s="161" t="str">
        <f t="shared" si="3"/>
        <v/>
      </c>
      <c r="AU30" s="161" t="str">
        <f t="shared" si="4"/>
        <v/>
      </c>
      <c r="AV30" s="162" t="str">
        <f t="shared" si="5"/>
        <v/>
      </c>
      <c r="AW30" s="163">
        <v>0</v>
      </c>
      <c r="AX30" s="161">
        <v>0</v>
      </c>
      <c r="AY30" s="161">
        <v>0</v>
      </c>
      <c r="AZ30" s="161">
        <v>0</v>
      </c>
      <c r="BA30" s="162">
        <v>0</v>
      </c>
      <c r="BC30" s="156">
        <f t="shared" si="6"/>
        <v>0</v>
      </c>
      <c r="BD30" s="156">
        <f t="shared" si="7"/>
        <v>0</v>
      </c>
      <c r="BE30" s="156">
        <f t="shared" si="8"/>
        <v>0</v>
      </c>
      <c r="BF30" s="156">
        <f t="shared" si="9"/>
        <v>0</v>
      </c>
    </row>
    <row r="31" spans="2:58" ht="15" customHeight="1" x14ac:dyDescent="0.35">
      <c r="B31" s="173"/>
      <c r="C31" s="158">
        <f t="shared" si="0"/>
        <v>0</v>
      </c>
      <c r="D31" s="177"/>
      <c r="E31" s="178"/>
      <c r="F31" s="159" t="str">
        <f t="shared" si="1"/>
        <v/>
      </c>
      <c r="G31" s="7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30"/>
      <c r="AS31" s="160" t="str">
        <f t="shared" si="2"/>
        <v/>
      </c>
      <c r="AT31" s="161" t="str">
        <f t="shared" si="3"/>
        <v/>
      </c>
      <c r="AU31" s="161" t="str">
        <f t="shared" si="4"/>
        <v/>
      </c>
      <c r="AV31" s="162" t="str">
        <f t="shared" si="5"/>
        <v/>
      </c>
      <c r="AW31" s="163">
        <v>0</v>
      </c>
      <c r="AX31" s="161">
        <v>0</v>
      </c>
      <c r="AY31" s="161">
        <v>0</v>
      </c>
      <c r="AZ31" s="161">
        <v>0</v>
      </c>
      <c r="BA31" s="162">
        <v>0</v>
      </c>
      <c r="BC31" s="156">
        <f t="shared" si="6"/>
        <v>0</v>
      </c>
      <c r="BD31" s="156">
        <f t="shared" si="7"/>
        <v>0</v>
      </c>
      <c r="BE31" s="156">
        <f t="shared" si="8"/>
        <v>0</v>
      </c>
      <c r="BF31" s="156">
        <f t="shared" si="9"/>
        <v>0</v>
      </c>
    </row>
    <row r="32" spans="2:58" ht="15" customHeight="1" x14ac:dyDescent="0.35">
      <c r="B32" s="173"/>
      <c r="C32" s="158">
        <f t="shared" si="0"/>
        <v>0</v>
      </c>
      <c r="D32" s="177"/>
      <c r="E32" s="178"/>
      <c r="F32" s="159" t="str">
        <f t="shared" si="1"/>
        <v/>
      </c>
      <c r="G32" s="7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30"/>
      <c r="AS32" s="160" t="str">
        <f t="shared" si="2"/>
        <v/>
      </c>
      <c r="AT32" s="161" t="str">
        <f t="shared" si="3"/>
        <v/>
      </c>
      <c r="AU32" s="161" t="str">
        <f t="shared" si="4"/>
        <v/>
      </c>
      <c r="AV32" s="162" t="str">
        <f t="shared" si="5"/>
        <v/>
      </c>
      <c r="AW32" s="163">
        <v>0</v>
      </c>
      <c r="AX32" s="161">
        <v>0</v>
      </c>
      <c r="AY32" s="161">
        <v>0</v>
      </c>
      <c r="AZ32" s="161">
        <v>0</v>
      </c>
      <c r="BA32" s="162">
        <v>0</v>
      </c>
      <c r="BC32" s="156">
        <f t="shared" si="6"/>
        <v>0</v>
      </c>
      <c r="BD32" s="156">
        <f t="shared" si="7"/>
        <v>0</v>
      </c>
      <c r="BE32" s="156">
        <f t="shared" si="8"/>
        <v>0</v>
      </c>
      <c r="BF32" s="156">
        <f t="shared" si="9"/>
        <v>0</v>
      </c>
    </row>
    <row r="33" spans="2:58" ht="15" customHeight="1" x14ac:dyDescent="0.35">
      <c r="B33" s="173"/>
      <c r="C33" s="158">
        <f t="shared" si="0"/>
        <v>0</v>
      </c>
      <c r="D33" s="177"/>
      <c r="E33" s="178"/>
      <c r="F33" s="159" t="str">
        <f t="shared" si="1"/>
        <v/>
      </c>
      <c r="G33" s="7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30"/>
      <c r="AQ33" s="7" t="s">
        <v>28</v>
      </c>
      <c r="AS33" s="160" t="str">
        <f t="shared" si="2"/>
        <v/>
      </c>
      <c r="AT33" s="161" t="str">
        <f t="shared" si="3"/>
        <v/>
      </c>
      <c r="AU33" s="161" t="str">
        <f t="shared" si="4"/>
        <v/>
      </c>
      <c r="AV33" s="162" t="str">
        <f t="shared" si="5"/>
        <v/>
      </c>
      <c r="AW33" s="163">
        <v>0</v>
      </c>
      <c r="AX33" s="161">
        <v>0</v>
      </c>
      <c r="AY33" s="161">
        <v>0</v>
      </c>
      <c r="AZ33" s="161">
        <v>0</v>
      </c>
      <c r="BA33" s="162">
        <v>0</v>
      </c>
      <c r="BC33" s="156">
        <f t="shared" si="6"/>
        <v>0</v>
      </c>
      <c r="BD33" s="156">
        <f t="shared" si="7"/>
        <v>0</v>
      </c>
      <c r="BE33" s="156">
        <f t="shared" si="8"/>
        <v>0</v>
      </c>
      <c r="BF33" s="156">
        <f t="shared" si="9"/>
        <v>0</v>
      </c>
    </row>
    <row r="34" spans="2:58" ht="15" customHeight="1" x14ac:dyDescent="0.35">
      <c r="B34" s="173"/>
      <c r="C34" s="158">
        <f t="shared" si="0"/>
        <v>0</v>
      </c>
      <c r="D34" s="177"/>
      <c r="E34" s="178"/>
      <c r="F34" s="159" t="str">
        <f t="shared" si="1"/>
        <v/>
      </c>
      <c r="G34" s="7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30"/>
      <c r="AS34" s="160" t="str">
        <f t="shared" si="2"/>
        <v/>
      </c>
      <c r="AT34" s="161" t="str">
        <f t="shared" si="3"/>
        <v/>
      </c>
      <c r="AU34" s="161" t="str">
        <f t="shared" si="4"/>
        <v/>
      </c>
      <c r="AV34" s="162" t="str">
        <f t="shared" si="5"/>
        <v/>
      </c>
      <c r="AW34" s="163">
        <v>0</v>
      </c>
      <c r="AX34" s="161">
        <v>0</v>
      </c>
      <c r="AY34" s="161">
        <v>0</v>
      </c>
      <c r="AZ34" s="161">
        <v>0</v>
      </c>
      <c r="BA34" s="162">
        <v>0</v>
      </c>
      <c r="BC34" s="156">
        <f t="shared" si="6"/>
        <v>0</v>
      </c>
      <c r="BD34" s="156">
        <f t="shared" si="7"/>
        <v>0</v>
      </c>
      <c r="BE34" s="156">
        <f t="shared" si="8"/>
        <v>0</v>
      </c>
      <c r="BF34" s="156">
        <f t="shared" si="9"/>
        <v>0</v>
      </c>
    </row>
    <row r="35" spans="2:58" ht="15" customHeight="1" x14ac:dyDescent="0.35">
      <c r="B35" s="173"/>
      <c r="C35" s="158">
        <f t="shared" si="0"/>
        <v>0</v>
      </c>
      <c r="D35" s="177"/>
      <c r="E35" s="178"/>
      <c r="F35" s="159" t="str">
        <f t="shared" si="1"/>
        <v/>
      </c>
      <c r="G35" s="7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0"/>
      <c r="AS35" s="160" t="str">
        <f t="shared" si="2"/>
        <v/>
      </c>
      <c r="AT35" s="161" t="str">
        <f t="shared" si="3"/>
        <v/>
      </c>
      <c r="AU35" s="161" t="str">
        <f t="shared" si="4"/>
        <v/>
      </c>
      <c r="AV35" s="162" t="str">
        <f t="shared" si="5"/>
        <v/>
      </c>
      <c r="AW35" s="163">
        <v>0</v>
      </c>
      <c r="AX35" s="161">
        <v>0</v>
      </c>
      <c r="AY35" s="161">
        <v>0</v>
      </c>
      <c r="AZ35" s="161">
        <v>0</v>
      </c>
      <c r="BA35" s="162">
        <v>0</v>
      </c>
      <c r="BC35" s="156">
        <f t="shared" si="6"/>
        <v>0</v>
      </c>
      <c r="BD35" s="156">
        <f t="shared" si="7"/>
        <v>0</v>
      </c>
      <c r="BE35" s="156">
        <f t="shared" si="8"/>
        <v>0</v>
      </c>
      <c r="BF35" s="156">
        <f t="shared" si="9"/>
        <v>0</v>
      </c>
    </row>
    <row r="36" spans="2:58" ht="15" customHeight="1" x14ac:dyDescent="0.35">
      <c r="B36" s="173"/>
      <c r="C36" s="158">
        <f t="shared" si="0"/>
        <v>0</v>
      </c>
      <c r="D36" s="177"/>
      <c r="E36" s="178"/>
      <c r="F36" s="159" t="str">
        <f t="shared" si="1"/>
        <v/>
      </c>
      <c r="G36" s="7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30"/>
      <c r="AS36" s="160" t="str">
        <f t="shared" si="2"/>
        <v/>
      </c>
      <c r="AT36" s="161" t="str">
        <f t="shared" si="3"/>
        <v/>
      </c>
      <c r="AU36" s="161" t="str">
        <f t="shared" si="4"/>
        <v/>
      </c>
      <c r="AV36" s="162" t="str">
        <f t="shared" si="5"/>
        <v/>
      </c>
      <c r="AW36" s="163">
        <v>0</v>
      </c>
      <c r="AX36" s="161">
        <v>0</v>
      </c>
      <c r="AY36" s="161">
        <v>0</v>
      </c>
      <c r="AZ36" s="161">
        <v>0</v>
      </c>
      <c r="BA36" s="162">
        <v>0</v>
      </c>
      <c r="BC36" s="156">
        <f t="shared" si="6"/>
        <v>0</v>
      </c>
      <c r="BD36" s="156">
        <f t="shared" si="7"/>
        <v>0</v>
      </c>
      <c r="BE36" s="156">
        <f t="shared" si="8"/>
        <v>0</v>
      </c>
      <c r="BF36" s="156">
        <f t="shared" si="9"/>
        <v>0</v>
      </c>
    </row>
    <row r="37" spans="2:58" ht="15" customHeight="1" x14ac:dyDescent="0.35">
      <c r="B37" s="173"/>
      <c r="C37" s="158">
        <f t="shared" si="0"/>
        <v>0</v>
      </c>
      <c r="D37" s="177"/>
      <c r="E37" s="178"/>
      <c r="F37" s="159" t="str">
        <f t="shared" si="1"/>
        <v/>
      </c>
      <c r="G37" s="7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30"/>
      <c r="AS37" s="160" t="str">
        <f t="shared" si="2"/>
        <v/>
      </c>
      <c r="AT37" s="161" t="str">
        <f t="shared" si="3"/>
        <v/>
      </c>
      <c r="AU37" s="161" t="str">
        <f t="shared" si="4"/>
        <v/>
      </c>
      <c r="AV37" s="162" t="str">
        <f t="shared" si="5"/>
        <v/>
      </c>
      <c r="AW37" s="163">
        <v>0</v>
      </c>
      <c r="AX37" s="161">
        <v>0</v>
      </c>
      <c r="AY37" s="161">
        <v>0</v>
      </c>
      <c r="AZ37" s="161">
        <v>0</v>
      </c>
      <c r="BA37" s="162">
        <v>0</v>
      </c>
      <c r="BC37" s="156">
        <f t="shared" si="6"/>
        <v>0</v>
      </c>
      <c r="BD37" s="156">
        <f t="shared" si="7"/>
        <v>0</v>
      </c>
      <c r="BE37" s="156">
        <f t="shared" si="8"/>
        <v>0</v>
      </c>
      <c r="BF37" s="156">
        <f t="shared" si="9"/>
        <v>0</v>
      </c>
    </row>
    <row r="38" spans="2:58" ht="15" customHeight="1" x14ac:dyDescent="0.35">
      <c r="B38" s="173"/>
      <c r="C38" s="158">
        <f t="shared" si="0"/>
        <v>0</v>
      </c>
      <c r="D38" s="177"/>
      <c r="E38" s="178"/>
      <c r="F38" s="159" t="str">
        <f t="shared" si="1"/>
        <v/>
      </c>
      <c r="G38" s="7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30"/>
      <c r="AS38" s="160" t="str">
        <f t="shared" si="2"/>
        <v/>
      </c>
      <c r="AT38" s="161" t="str">
        <f t="shared" si="3"/>
        <v/>
      </c>
      <c r="AU38" s="161" t="str">
        <f t="shared" si="4"/>
        <v/>
      </c>
      <c r="AV38" s="162" t="str">
        <f t="shared" si="5"/>
        <v/>
      </c>
      <c r="AW38" s="163">
        <v>0</v>
      </c>
      <c r="AX38" s="161">
        <v>0</v>
      </c>
      <c r="AY38" s="161">
        <v>0</v>
      </c>
      <c r="AZ38" s="161">
        <v>0</v>
      </c>
      <c r="BA38" s="162">
        <v>0</v>
      </c>
      <c r="BC38" s="156">
        <f t="shared" si="6"/>
        <v>0</v>
      </c>
      <c r="BD38" s="156">
        <f t="shared" si="7"/>
        <v>0</v>
      </c>
      <c r="BE38" s="156">
        <f t="shared" si="8"/>
        <v>0</v>
      </c>
      <c r="BF38" s="156">
        <f t="shared" si="9"/>
        <v>0</v>
      </c>
    </row>
    <row r="39" spans="2:58" x14ac:dyDescent="0.35">
      <c r="B39" s="173"/>
      <c r="C39" s="158">
        <f t="shared" si="0"/>
        <v>0</v>
      </c>
      <c r="D39" s="177"/>
      <c r="E39" s="178"/>
      <c r="F39" s="159" t="str">
        <f t="shared" si="1"/>
        <v/>
      </c>
      <c r="G39" s="7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30"/>
      <c r="AS39" s="160" t="str">
        <f t="shared" si="2"/>
        <v/>
      </c>
      <c r="AT39" s="161" t="str">
        <f t="shared" si="3"/>
        <v/>
      </c>
      <c r="AU39" s="161" t="str">
        <f t="shared" si="4"/>
        <v/>
      </c>
      <c r="AV39" s="162" t="str">
        <f t="shared" si="5"/>
        <v/>
      </c>
      <c r="AW39" s="163">
        <v>0</v>
      </c>
      <c r="AX39" s="161">
        <v>0</v>
      </c>
      <c r="AY39" s="161">
        <v>0</v>
      </c>
      <c r="AZ39" s="161">
        <v>0</v>
      </c>
      <c r="BA39" s="162">
        <v>0</v>
      </c>
      <c r="BC39" s="156">
        <f t="shared" si="6"/>
        <v>0</v>
      </c>
      <c r="BD39" s="156">
        <f t="shared" si="7"/>
        <v>0</v>
      </c>
      <c r="BE39" s="156">
        <f t="shared" si="8"/>
        <v>0</v>
      </c>
      <c r="BF39" s="156">
        <f t="shared" si="9"/>
        <v>0</v>
      </c>
    </row>
    <row r="40" spans="2:58" x14ac:dyDescent="0.35">
      <c r="B40" s="173"/>
      <c r="C40" s="158">
        <f t="shared" si="0"/>
        <v>0</v>
      </c>
      <c r="D40" s="177"/>
      <c r="E40" s="178"/>
      <c r="F40" s="159" t="str">
        <f t="shared" si="1"/>
        <v/>
      </c>
      <c r="G40" s="7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30"/>
      <c r="AS40" s="160" t="str">
        <f t="shared" si="2"/>
        <v/>
      </c>
      <c r="AT40" s="161" t="str">
        <f t="shared" si="3"/>
        <v/>
      </c>
      <c r="AU40" s="161" t="str">
        <f t="shared" si="4"/>
        <v/>
      </c>
      <c r="AV40" s="162" t="str">
        <f t="shared" si="5"/>
        <v/>
      </c>
      <c r="AW40" s="163">
        <v>0</v>
      </c>
      <c r="AX40" s="161">
        <v>0</v>
      </c>
      <c r="AY40" s="161">
        <v>0</v>
      </c>
      <c r="AZ40" s="161">
        <v>0</v>
      </c>
      <c r="BA40" s="162">
        <v>0</v>
      </c>
      <c r="BC40" s="156">
        <f t="shared" si="6"/>
        <v>0</v>
      </c>
      <c r="BD40" s="156">
        <f t="shared" si="7"/>
        <v>0</v>
      </c>
      <c r="BE40" s="156">
        <f t="shared" si="8"/>
        <v>0</v>
      </c>
      <c r="BF40" s="156">
        <f t="shared" si="9"/>
        <v>0</v>
      </c>
    </row>
    <row r="41" spans="2:58" x14ac:dyDescent="0.35">
      <c r="B41" s="173"/>
      <c r="C41" s="158">
        <f t="shared" si="0"/>
        <v>0</v>
      </c>
      <c r="D41" s="177"/>
      <c r="E41" s="178"/>
      <c r="F41" s="159" t="str">
        <f t="shared" si="1"/>
        <v/>
      </c>
      <c r="G41" s="7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30"/>
      <c r="AS41" s="160" t="str">
        <f t="shared" si="2"/>
        <v/>
      </c>
      <c r="AT41" s="161" t="str">
        <f t="shared" si="3"/>
        <v/>
      </c>
      <c r="AU41" s="161" t="str">
        <f t="shared" si="4"/>
        <v/>
      </c>
      <c r="AV41" s="162" t="str">
        <f t="shared" si="5"/>
        <v/>
      </c>
      <c r="AW41" s="163">
        <v>0</v>
      </c>
      <c r="AX41" s="161">
        <v>0</v>
      </c>
      <c r="AY41" s="161">
        <v>0</v>
      </c>
      <c r="AZ41" s="161">
        <v>0</v>
      </c>
      <c r="BA41" s="162">
        <v>0</v>
      </c>
      <c r="BC41" s="156">
        <f t="shared" si="6"/>
        <v>0</v>
      </c>
      <c r="BD41" s="156">
        <f t="shared" si="7"/>
        <v>0</v>
      </c>
      <c r="BE41" s="156">
        <f t="shared" si="8"/>
        <v>0</v>
      </c>
      <c r="BF41" s="156">
        <f t="shared" si="9"/>
        <v>0</v>
      </c>
    </row>
    <row r="42" spans="2:58" x14ac:dyDescent="0.35">
      <c r="B42" s="173"/>
      <c r="C42" s="158">
        <f t="shared" si="0"/>
        <v>0</v>
      </c>
      <c r="D42" s="177"/>
      <c r="E42" s="178"/>
      <c r="F42" s="159" t="str">
        <f t="shared" si="1"/>
        <v/>
      </c>
      <c r="G42" s="7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30"/>
      <c r="AS42" s="160" t="str">
        <f t="shared" si="2"/>
        <v/>
      </c>
      <c r="AT42" s="161" t="str">
        <f t="shared" si="3"/>
        <v/>
      </c>
      <c r="AU42" s="161" t="str">
        <f t="shared" si="4"/>
        <v/>
      </c>
      <c r="AV42" s="162" t="str">
        <f t="shared" si="5"/>
        <v/>
      </c>
      <c r="AW42" s="163">
        <v>0</v>
      </c>
      <c r="AX42" s="161">
        <v>0</v>
      </c>
      <c r="AY42" s="161">
        <v>0</v>
      </c>
      <c r="AZ42" s="161">
        <v>0</v>
      </c>
      <c r="BA42" s="162">
        <v>0</v>
      </c>
      <c r="BC42" s="156">
        <f t="shared" si="6"/>
        <v>0</v>
      </c>
      <c r="BD42" s="156">
        <f t="shared" si="7"/>
        <v>0</v>
      </c>
      <c r="BE42" s="156">
        <f t="shared" si="8"/>
        <v>0</v>
      </c>
      <c r="BF42" s="156">
        <f t="shared" si="9"/>
        <v>0</v>
      </c>
    </row>
    <row r="43" spans="2:58" x14ac:dyDescent="0.35">
      <c r="B43" s="173"/>
      <c r="C43" s="158">
        <f t="shared" si="0"/>
        <v>0</v>
      </c>
      <c r="D43" s="177"/>
      <c r="E43" s="178"/>
      <c r="F43" s="159" t="str">
        <f t="shared" si="1"/>
        <v/>
      </c>
      <c r="G43" s="7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30"/>
      <c r="AS43" s="160" t="str">
        <f t="shared" si="2"/>
        <v/>
      </c>
      <c r="AT43" s="161" t="str">
        <f t="shared" si="3"/>
        <v/>
      </c>
      <c r="AU43" s="161" t="str">
        <f t="shared" si="4"/>
        <v/>
      </c>
      <c r="AV43" s="162" t="str">
        <f t="shared" si="5"/>
        <v/>
      </c>
      <c r="AW43" s="163">
        <v>0</v>
      </c>
      <c r="AX43" s="161">
        <v>0</v>
      </c>
      <c r="AY43" s="161">
        <v>0</v>
      </c>
      <c r="AZ43" s="161">
        <v>0</v>
      </c>
      <c r="BA43" s="162">
        <v>0</v>
      </c>
      <c r="BC43" s="156">
        <f t="shared" si="6"/>
        <v>0</v>
      </c>
      <c r="BD43" s="156">
        <f t="shared" si="7"/>
        <v>0</v>
      </c>
      <c r="BE43" s="156">
        <f t="shared" si="8"/>
        <v>0</v>
      </c>
      <c r="BF43" s="156">
        <f t="shared" si="9"/>
        <v>0</v>
      </c>
    </row>
    <row r="44" spans="2:58" x14ac:dyDescent="0.35">
      <c r="B44" s="173"/>
      <c r="C44" s="158">
        <f t="shared" si="0"/>
        <v>0</v>
      </c>
      <c r="D44" s="177"/>
      <c r="E44" s="178"/>
      <c r="F44" s="159" t="str">
        <f t="shared" si="1"/>
        <v/>
      </c>
      <c r="G44" s="7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30"/>
      <c r="AS44" s="160" t="str">
        <f t="shared" si="2"/>
        <v/>
      </c>
      <c r="AT44" s="161" t="str">
        <f t="shared" si="3"/>
        <v/>
      </c>
      <c r="AU44" s="161" t="str">
        <f t="shared" si="4"/>
        <v/>
      </c>
      <c r="AV44" s="162" t="str">
        <f t="shared" si="5"/>
        <v/>
      </c>
      <c r="AW44" s="163">
        <v>0</v>
      </c>
      <c r="AX44" s="161">
        <v>0</v>
      </c>
      <c r="AY44" s="161">
        <v>0</v>
      </c>
      <c r="AZ44" s="161">
        <v>0</v>
      </c>
      <c r="BA44" s="162">
        <v>0</v>
      </c>
      <c r="BC44" s="156">
        <f t="shared" si="6"/>
        <v>0</v>
      </c>
      <c r="BD44" s="156">
        <f t="shared" si="7"/>
        <v>0</v>
      </c>
      <c r="BE44" s="156">
        <f t="shared" si="8"/>
        <v>0</v>
      </c>
      <c r="BF44" s="156">
        <f t="shared" si="9"/>
        <v>0</v>
      </c>
    </row>
    <row r="45" spans="2:58" x14ac:dyDescent="0.35">
      <c r="B45" s="173"/>
      <c r="C45" s="158">
        <f t="shared" si="0"/>
        <v>0</v>
      </c>
      <c r="D45" s="177"/>
      <c r="E45" s="178"/>
      <c r="F45" s="159" t="str">
        <f t="shared" si="1"/>
        <v/>
      </c>
      <c r="G45" s="7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30"/>
      <c r="AS45" s="160" t="str">
        <f t="shared" si="2"/>
        <v/>
      </c>
      <c r="AT45" s="161" t="str">
        <f t="shared" si="3"/>
        <v/>
      </c>
      <c r="AU45" s="161" t="str">
        <f t="shared" si="4"/>
        <v/>
      </c>
      <c r="AV45" s="162" t="str">
        <f t="shared" si="5"/>
        <v/>
      </c>
      <c r="AW45" s="163">
        <v>0</v>
      </c>
      <c r="AX45" s="161">
        <v>0</v>
      </c>
      <c r="AY45" s="161">
        <v>0</v>
      </c>
      <c r="AZ45" s="161">
        <v>0</v>
      </c>
      <c r="BA45" s="162">
        <v>0</v>
      </c>
      <c r="BC45" s="156">
        <f t="shared" si="6"/>
        <v>0</v>
      </c>
      <c r="BD45" s="156">
        <f t="shared" si="7"/>
        <v>0</v>
      </c>
      <c r="BE45" s="156">
        <f t="shared" si="8"/>
        <v>0</v>
      </c>
      <c r="BF45" s="156">
        <f t="shared" si="9"/>
        <v>0</v>
      </c>
    </row>
    <row r="46" spans="2:58" x14ac:dyDescent="0.35">
      <c r="B46" s="173"/>
      <c r="C46" s="158">
        <f t="shared" si="0"/>
        <v>0</v>
      </c>
      <c r="D46" s="177"/>
      <c r="E46" s="178"/>
      <c r="F46" s="159" t="str">
        <f t="shared" si="1"/>
        <v/>
      </c>
      <c r="G46" s="7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30"/>
      <c r="AS46" s="160" t="str">
        <f t="shared" si="2"/>
        <v/>
      </c>
      <c r="AT46" s="161" t="str">
        <f t="shared" si="3"/>
        <v/>
      </c>
      <c r="AU46" s="161" t="str">
        <f t="shared" si="4"/>
        <v/>
      </c>
      <c r="AV46" s="162" t="str">
        <f t="shared" si="5"/>
        <v/>
      </c>
      <c r="AW46" s="163">
        <v>0</v>
      </c>
      <c r="AX46" s="161">
        <v>0</v>
      </c>
      <c r="AY46" s="161">
        <v>0</v>
      </c>
      <c r="AZ46" s="161">
        <v>0</v>
      </c>
      <c r="BA46" s="162">
        <v>0</v>
      </c>
      <c r="BC46" s="156">
        <f t="shared" si="6"/>
        <v>0</v>
      </c>
      <c r="BD46" s="156">
        <f t="shared" si="7"/>
        <v>0</v>
      </c>
      <c r="BE46" s="156">
        <f t="shared" si="8"/>
        <v>0</v>
      </c>
      <c r="BF46" s="156">
        <f t="shared" si="9"/>
        <v>0</v>
      </c>
    </row>
    <row r="47" spans="2:58" x14ac:dyDescent="0.35">
      <c r="B47" s="173"/>
      <c r="C47" s="158">
        <f t="shared" si="0"/>
        <v>0</v>
      </c>
      <c r="D47" s="177"/>
      <c r="E47" s="178"/>
      <c r="F47" s="159" t="str">
        <f t="shared" si="1"/>
        <v/>
      </c>
      <c r="G47" s="7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30"/>
      <c r="AS47" s="160" t="str">
        <f t="shared" si="2"/>
        <v/>
      </c>
      <c r="AT47" s="161" t="str">
        <f t="shared" si="3"/>
        <v/>
      </c>
      <c r="AU47" s="161" t="str">
        <f t="shared" si="4"/>
        <v/>
      </c>
      <c r="AV47" s="162" t="str">
        <f t="shared" si="5"/>
        <v/>
      </c>
      <c r="AW47" s="163">
        <v>0</v>
      </c>
      <c r="AX47" s="161">
        <v>0</v>
      </c>
      <c r="AY47" s="161">
        <v>0</v>
      </c>
      <c r="AZ47" s="161">
        <v>0</v>
      </c>
      <c r="BA47" s="162">
        <v>0</v>
      </c>
      <c r="BC47" s="156">
        <f t="shared" si="6"/>
        <v>0</v>
      </c>
      <c r="BD47" s="156">
        <f t="shared" si="7"/>
        <v>0</v>
      </c>
      <c r="BE47" s="156">
        <f t="shared" si="8"/>
        <v>0</v>
      </c>
      <c r="BF47" s="156">
        <f t="shared" si="9"/>
        <v>0</v>
      </c>
    </row>
    <row r="48" spans="2:58" x14ac:dyDescent="0.35">
      <c r="B48" s="173"/>
      <c r="C48" s="158">
        <f t="shared" si="0"/>
        <v>0</v>
      </c>
      <c r="D48" s="177"/>
      <c r="E48" s="178"/>
      <c r="F48" s="159" t="str">
        <f t="shared" si="1"/>
        <v/>
      </c>
      <c r="G48" s="7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30"/>
      <c r="AS48" s="160" t="str">
        <f t="shared" si="2"/>
        <v/>
      </c>
      <c r="AT48" s="161" t="str">
        <f t="shared" si="3"/>
        <v/>
      </c>
      <c r="AU48" s="161" t="str">
        <f t="shared" si="4"/>
        <v/>
      </c>
      <c r="AV48" s="162" t="str">
        <f t="shared" si="5"/>
        <v/>
      </c>
      <c r="AW48" s="163">
        <v>0</v>
      </c>
      <c r="AX48" s="161">
        <v>0</v>
      </c>
      <c r="AY48" s="161">
        <v>0</v>
      </c>
      <c r="AZ48" s="161">
        <v>0</v>
      </c>
      <c r="BA48" s="162">
        <v>0</v>
      </c>
      <c r="BC48" s="156">
        <f t="shared" si="6"/>
        <v>0</v>
      </c>
      <c r="BD48" s="156">
        <f t="shared" si="7"/>
        <v>0</v>
      </c>
      <c r="BE48" s="156">
        <f t="shared" si="8"/>
        <v>0</v>
      </c>
      <c r="BF48" s="156">
        <f t="shared" si="9"/>
        <v>0</v>
      </c>
    </row>
    <row r="49" spans="2:58" x14ac:dyDescent="0.35">
      <c r="B49" s="173"/>
      <c r="C49" s="158">
        <f t="shared" si="0"/>
        <v>0</v>
      </c>
      <c r="D49" s="177"/>
      <c r="E49" s="178"/>
      <c r="F49" s="159" t="str">
        <f t="shared" si="1"/>
        <v/>
      </c>
      <c r="G49" s="7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30"/>
      <c r="AS49" s="160" t="str">
        <f t="shared" si="2"/>
        <v/>
      </c>
      <c r="AT49" s="161" t="str">
        <f t="shared" si="3"/>
        <v/>
      </c>
      <c r="AU49" s="161" t="str">
        <f t="shared" si="4"/>
        <v/>
      </c>
      <c r="AV49" s="162" t="str">
        <f t="shared" si="5"/>
        <v/>
      </c>
      <c r="AW49" s="163">
        <v>0</v>
      </c>
      <c r="AX49" s="161">
        <v>0</v>
      </c>
      <c r="AY49" s="161">
        <v>0</v>
      </c>
      <c r="AZ49" s="161">
        <v>0</v>
      </c>
      <c r="BA49" s="162">
        <v>0</v>
      </c>
      <c r="BC49" s="156">
        <f t="shared" si="6"/>
        <v>0</v>
      </c>
      <c r="BD49" s="156">
        <f t="shared" si="7"/>
        <v>0</v>
      </c>
      <c r="BE49" s="156">
        <f t="shared" si="8"/>
        <v>0</v>
      </c>
      <c r="BF49" s="156">
        <f t="shared" si="9"/>
        <v>0</v>
      </c>
    </row>
    <row r="50" spans="2:58" x14ac:dyDescent="0.35">
      <c r="B50" s="173"/>
      <c r="C50" s="158">
        <f t="shared" si="0"/>
        <v>0</v>
      </c>
      <c r="D50" s="177"/>
      <c r="E50" s="178"/>
      <c r="F50" s="159" t="str">
        <f t="shared" si="1"/>
        <v/>
      </c>
      <c r="G50" s="7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30"/>
      <c r="AS50" s="160" t="str">
        <f t="shared" si="2"/>
        <v/>
      </c>
      <c r="AT50" s="161" t="str">
        <f t="shared" si="3"/>
        <v/>
      </c>
      <c r="AU50" s="161" t="str">
        <f t="shared" si="4"/>
        <v/>
      </c>
      <c r="AV50" s="162" t="str">
        <f t="shared" si="5"/>
        <v/>
      </c>
      <c r="AW50" s="163">
        <v>0</v>
      </c>
      <c r="AX50" s="161">
        <v>0</v>
      </c>
      <c r="AY50" s="161">
        <v>0</v>
      </c>
      <c r="AZ50" s="161">
        <v>0</v>
      </c>
      <c r="BA50" s="162">
        <v>0</v>
      </c>
      <c r="BC50" s="156">
        <f t="shared" si="6"/>
        <v>0</v>
      </c>
      <c r="BD50" s="156">
        <f t="shared" si="7"/>
        <v>0</v>
      </c>
      <c r="BE50" s="156">
        <f t="shared" si="8"/>
        <v>0</v>
      </c>
      <c r="BF50" s="156">
        <f t="shared" si="9"/>
        <v>0</v>
      </c>
    </row>
    <row r="51" spans="2:58" x14ac:dyDescent="0.35">
      <c r="B51" s="173"/>
      <c r="C51" s="158">
        <f t="shared" si="0"/>
        <v>0</v>
      </c>
      <c r="D51" s="177"/>
      <c r="E51" s="178"/>
      <c r="F51" s="159" t="str">
        <f t="shared" si="1"/>
        <v/>
      </c>
      <c r="G51" s="7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30"/>
      <c r="AS51" s="160" t="str">
        <f t="shared" si="2"/>
        <v/>
      </c>
      <c r="AT51" s="161" t="str">
        <f t="shared" si="3"/>
        <v/>
      </c>
      <c r="AU51" s="161" t="str">
        <f t="shared" si="4"/>
        <v/>
      </c>
      <c r="AV51" s="162" t="str">
        <f t="shared" si="5"/>
        <v/>
      </c>
      <c r="AW51" s="163">
        <v>0</v>
      </c>
      <c r="AX51" s="161">
        <v>0</v>
      </c>
      <c r="AY51" s="161">
        <v>0</v>
      </c>
      <c r="AZ51" s="161">
        <v>0</v>
      </c>
      <c r="BA51" s="162">
        <v>0</v>
      </c>
      <c r="BC51" s="156">
        <f t="shared" si="6"/>
        <v>0</v>
      </c>
      <c r="BD51" s="156">
        <f t="shared" si="7"/>
        <v>0</v>
      </c>
      <c r="BE51" s="156">
        <f t="shared" si="8"/>
        <v>0</v>
      </c>
      <c r="BF51" s="156">
        <f t="shared" si="9"/>
        <v>0</v>
      </c>
    </row>
    <row r="52" spans="2:58" x14ac:dyDescent="0.35">
      <c r="B52" s="173"/>
      <c r="C52" s="158">
        <f t="shared" si="0"/>
        <v>0</v>
      </c>
      <c r="D52" s="177"/>
      <c r="E52" s="178"/>
      <c r="F52" s="159" t="str">
        <f t="shared" si="1"/>
        <v/>
      </c>
      <c r="G52" s="7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30"/>
      <c r="AS52" s="160" t="str">
        <f t="shared" si="2"/>
        <v/>
      </c>
      <c r="AT52" s="161" t="str">
        <f t="shared" si="3"/>
        <v/>
      </c>
      <c r="AU52" s="161" t="str">
        <f t="shared" si="4"/>
        <v/>
      </c>
      <c r="AV52" s="162" t="str">
        <f t="shared" si="5"/>
        <v/>
      </c>
      <c r="AW52" s="163">
        <v>0</v>
      </c>
      <c r="AX52" s="161">
        <v>0</v>
      </c>
      <c r="AY52" s="161">
        <v>0</v>
      </c>
      <c r="AZ52" s="161">
        <v>0</v>
      </c>
      <c r="BA52" s="162">
        <v>0</v>
      </c>
      <c r="BC52" s="156">
        <f t="shared" si="6"/>
        <v>0</v>
      </c>
      <c r="BD52" s="156">
        <f t="shared" si="7"/>
        <v>0</v>
      </c>
      <c r="BE52" s="156">
        <f t="shared" si="8"/>
        <v>0</v>
      </c>
      <c r="BF52" s="156">
        <f t="shared" si="9"/>
        <v>0</v>
      </c>
    </row>
    <row r="53" spans="2:58" x14ac:dyDescent="0.35">
      <c r="B53" s="173"/>
      <c r="C53" s="158">
        <f t="shared" si="0"/>
        <v>0</v>
      </c>
      <c r="D53" s="177"/>
      <c r="E53" s="178"/>
      <c r="F53" s="159" t="str">
        <f t="shared" si="1"/>
        <v/>
      </c>
      <c r="G53" s="7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30"/>
      <c r="AS53" s="160" t="str">
        <f t="shared" si="2"/>
        <v/>
      </c>
      <c r="AT53" s="161" t="str">
        <f t="shared" si="3"/>
        <v/>
      </c>
      <c r="AU53" s="161" t="str">
        <f t="shared" si="4"/>
        <v/>
      </c>
      <c r="AV53" s="162" t="str">
        <f t="shared" si="5"/>
        <v/>
      </c>
      <c r="AW53" s="163">
        <v>0</v>
      </c>
      <c r="AX53" s="161">
        <v>0</v>
      </c>
      <c r="AY53" s="161">
        <v>0</v>
      </c>
      <c r="AZ53" s="161">
        <v>0</v>
      </c>
      <c r="BA53" s="162">
        <v>0</v>
      </c>
      <c r="BC53" s="156">
        <f t="shared" si="6"/>
        <v>0</v>
      </c>
      <c r="BD53" s="156">
        <f t="shared" si="7"/>
        <v>0</v>
      </c>
      <c r="BE53" s="156">
        <f t="shared" si="8"/>
        <v>0</v>
      </c>
      <c r="BF53" s="156">
        <f t="shared" si="9"/>
        <v>0</v>
      </c>
    </row>
    <row r="54" spans="2:58" x14ac:dyDescent="0.35">
      <c r="B54" s="173"/>
      <c r="C54" s="158">
        <f t="shared" si="0"/>
        <v>0</v>
      </c>
      <c r="D54" s="177"/>
      <c r="E54" s="178"/>
      <c r="F54" s="159" t="str">
        <f t="shared" si="1"/>
        <v/>
      </c>
      <c r="G54" s="7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30"/>
      <c r="AS54" s="160" t="str">
        <f t="shared" si="2"/>
        <v/>
      </c>
      <c r="AT54" s="161" t="str">
        <f t="shared" si="3"/>
        <v/>
      </c>
      <c r="AU54" s="161" t="str">
        <f t="shared" si="4"/>
        <v/>
      </c>
      <c r="AV54" s="162" t="str">
        <f t="shared" si="5"/>
        <v/>
      </c>
      <c r="AW54" s="163">
        <v>0</v>
      </c>
      <c r="AX54" s="161">
        <v>0</v>
      </c>
      <c r="AY54" s="161">
        <v>0</v>
      </c>
      <c r="AZ54" s="161">
        <v>0</v>
      </c>
      <c r="BA54" s="162">
        <v>0</v>
      </c>
      <c r="BC54" s="156">
        <f t="shared" si="6"/>
        <v>0</v>
      </c>
      <c r="BD54" s="156">
        <f t="shared" si="7"/>
        <v>0</v>
      </c>
      <c r="BE54" s="156">
        <f t="shared" si="8"/>
        <v>0</v>
      </c>
      <c r="BF54" s="156">
        <f t="shared" si="9"/>
        <v>0</v>
      </c>
    </row>
    <row r="55" spans="2:58" x14ac:dyDescent="0.35">
      <c r="B55" s="173"/>
      <c r="C55" s="158">
        <f t="shared" si="0"/>
        <v>0</v>
      </c>
      <c r="D55" s="177"/>
      <c r="E55" s="178"/>
      <c r="F55" s="159" t="str">
        <f t="shared" si="1"/>
        <v/>
      </c>
      <c r="G55" s="7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30"/>
      <c r="AS55" s="160" t="str">
        <f t="shared" si="2"/>
        <v/>
      </c>
      <c r="AT55" s="161" t="str">
        <f t="shared" si="3"/>
        <v/>
      </c>
      <c r="AU55" s="161" t="str">
        <f t="shared" si="4"/>
        <v/>
      </c>
      <c r="AV55" s="162" t="str">
        <f t="shared" si="5"/>
        <v/>
      </c>
      <c r="AW55" s="163">
        <v>0</v>
      </c>
      <c r="AX55" s="161">
        <v>0</v>
      </c>
      <c r="AY55" s="161">
        <v>0</v>
      </c>
      <c r="AZ55" s="161">
        <v>0</v>
      </c>
      <c r="BA55" s="162">
        <v>0</v>
      </c>
      <c r="BC55" s="156">
        <f t="shared" si="6"/>
        <v>0</v>
      </c>
      <c r="BD55" s="156">
        <f t="shared" si="7"/>
        <v>0</v>
      </c>
      <c r="BE55" s="156">
        <f t="shared" si="8"/>
        <v>0</v>
      </c>
      <c r="BF55" s="156">
        <f t="shared" si="9"/>
        <v>0</v>
      </c>
    </row>
    <row r="56" spans="2:58" x14ac:dyDescent="0.35">
      <c r="B56" s="173"/>
      <c r="C56" s="158">
        <f t="shared" si="0"/>
        <v>0</v>
      </c>
      <c r="D56" s="177"/>
      <c r="E56" s="178"/>
      <c r="F56" s="159" t="str">
        <f t="shared" si="1"/>
        <v/>
      </c>
      <c r="G56" s="7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30"/>
      <c r="AS56" s="160" t="str">
        <f t="shared" si="2"/>
        <v/>
      </c>
      <c r="AT56" s="161" t="str">
        <f t="shared" si="3"/>
        <v/>
      </c>
      <c r="AU56" s="161" t="str">
        <f t="shared" si="4"/>
        <v/>
      </c>
      <c r="AV56" s="162" t="str">
        <f t="shared" si="5"/>
        <v/>
      </c>
      <c r="AW56" s="163">
        <v>0</v>
      </c>
      <c r="AX56" s="161">
        <v>0</v>
      </c>
      <c r="AY56" s="161">
        <v>0</v>
      </c>
      <c r="AZ56" s="161">
        <v>0</v>
      </c>
      <c r="BA56" s="162">
        <v>0</v>
      </c>
      <c r="BC56" s="156">
        <f t="shared" si="6"/>
        <v>0</v>
      </c>
      <c r="BD56" s="156">
        <f t="shared" si="7"/>
        <v>0</v>
      </c>
      <c r="BE56" s="156">
        <f t="shared" si="8"/>
        <v>0</v>
      </c>
      <c r="BF56" s="156">
        <f t="shared" si="9"/>
        <v>0</v>
      </c>
    </row>
    <row r="57" spans="2:58" x14ac:dyDescent="0.35">
      <c r="B57" s="173"/>
      <c r="C57" s="158">
        <f t="shared" si="0"/>
        <v>0</v>
      </c>
      <c r="D57" s="177"/>
      <c r="E57" s="178"/>
      <c r="F57" s="159" t="str">
        <f t="shared" si="1"/>
        <v/>
      </c>
      <c r="G57" s="7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30"/>
      <c r="AS57" s="160" t="str">
        <f t="shared" si="2"/>
        <v/>
      </c>
      <c r="AT57" s="161" t="str">
        <f t="shared" si="3"/>
        <v/>
      </c>
      <c r="AU57" s="161" t="str">
        <f t="shared" si="4"/>
        <v/>
      </c>
      <c r="AV57" s="162" t="str">
        <f t="shared" si="5"/>
        <v/>
      </c>
      <c r="AW57" s="163">
        <v>0</v>
      </c>
      <c r="AX57" s="161">
        <v>0</v>
      </c>
      <c r="AY57" s="161">
        <v>0</v>
      </c>
      <c r="AZ57" s="161">
        <v>0</v>
      </c>
      <c r="BA57" s="162">
        <v>0</v>
      </c>
      <c r="BC57" s="156">
        <f t="shared" si="6"/>
        <v>0</v>
      </c>
      <c r="BD57" s="156">
        <f t="shared" si="7"/>
        <v>0</v>
      </c>
      <c r="BE57" s="156">
        <f t="shared" si="8"/>
        <v>0</v>
      </c>
      <c r="BF57" s="156">
        <f t="shared" si="9"/>
        <v>0</v>
      </c>
    </row>
    <row r="58" spans="2:58" x14ac:dyDescent="0.35">
      <c r="B58" s="173"/>
      <c r="C58" s="158">
        <f t="shared" si="0"/>
        <v>0</v>
      </c>
      <c r="D58" s="177"/>
      <c r="E58" s="178"/>
      <c r="F58" s="159" t="str">
        <f t="shared" si="1"/>
        <v/>
      </c>
      <c r="G58" s="7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30"/>
      <c r="AS58" s="160" t="str">
        <f t="shared" si="2"/>
        <v/>
      </c>
      <c r="AT58" s="161" t="str">
        <f t="shared" si="3"/>
        <v/>
      </c>
      <c r="AU58" s="161" t="str">
        <f t="shared" si="4"/>
        <v/>
      </c>
      <c r="AV58" s="162" t="str">
        <f t="shared" si="5"/>
        <v/>
      </c>
      <c r="AW58" s="163">
        <v>0</v>
      </c>
      <c r="AX58" s="161">
        <v>0</v>
      </c>
      <c r="AY58" s="161">
        <v>0</v>
      </c>
      <c r="AZ58" s="161">
        <v>0</v>
      </c>
      <c r="BA58" s="162">
        <v>0</v>
      </c>
      <c r="BC58" s="156">
        <f t="shared" si="6"/>
        <v>0</v>
      </c>
      <c r="BD58" s="156">
        <f t="shared" si="7"/>
        <v>0</v>
      </c>
      <c r="BE58" s="156">
        <f t="shared" si="8"/>
        <v>0</v>
      </c>
      <c r="BF58" s="156">
        <f t="shared" si="9"/>
        <v>0</v>
      </c>
    </row>
    <row r="59" spans="2:58" x14ac:dyDescent="0.35">
      <c r="B59" s="173"/>
      <c r="C59" s="158">
        <f t="shared" si="0"/>
        <v>0</v>
      </c>
      <c r="D59" s="177"/>
      <c r="E59" s="178"/>
      <c r="F59" s="159" t="str">
        <f t="shared" si="1"/>
        <v/>
      </c>
      <c r="G59" s="7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30"/>
      <c r="AS59" s="160" t="str">
        <f t="shared" si="2"/>
        <v/>
      </c>
      <c r="AT59" s="161" t="str">
        <f t="shared" si="3"/>
        <v/>
      </c>
      <c r="AU59" s="161" t="str">
        <f t="shared" si="4"/>
        <v/>
      </c>
      <c r="AV59" s="162" t="str">
        <f t="shared" si="5"/>
        <v/>
      </c>
      <c r="AW59" s="163">
        <v>0</v>
      </c>
      <c r="AX59" s="161">
        <v>0</v>
      </c>
      <c r="AY59" s="161">
        <v>0</v>
      </c>
      <c r="AZ59" s="161">
        <v>0</v>
      </c>
      <c r="BA59" s="162">
        <v>0</v>
      </c>
      <c r="BC59" s="156">
        <f t="shared" si="6"/>
        <v>0</v>
      </c>
      <c r="BD59" s="156">
        <f t="shared" si="7"/>
        <v>0</v>
      </c>
      <c r="BE59" s="156">
        <f t="shared" si="8"/>
        <v>0</v>
      </c>
      <c r="BF59" s="156">
        <f t="shared" si="9"/>
        <v>0</v>
      </c>
    </row>
    <row r="60" spans="2:58" x14ac:dyDescent="0.35">
      <c r="B60" s="173"/>
      <c r="C60" s="158">
        <f t="shared" si="0"/>
        <v>0</v>
      </c>
      <c r="D60" s="177"/>
      <c r="E60" s="178"/>
      <c r="F60" s="159" t="str">
        <f t="shared" si="1"/>
        <v/>
      </c>
      <c r="G60" s="7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30"/>
      <c r="AS60" s="160" t="str">
        <f t="shared" si="2"/>
        <v/>
      </c>
      <c r="AT60" s="161" t="str">
        <f t="shared" si="3"/>
        <v/>
      </c>
      <c r="AU60" s="161" t="str">
        <f t="shared" si="4"/>
        <v/>
      </c>
      <c r="AV60" s="162" t="str">
        <f t="shared" si="5"/>
        <v/>
      </c>
      <c r="AW60" s="163">
        <v>0</v>
      </c>
      <c r="AX60" s="161">
        <v>0</v>
      </c>
      <c r="AY60" s="161">
        <v>0</v>
      </c>
      <c r="AZ60" s="161">
        <v>0</v>
      </c>
      <c r="BA60" s="162">
        <v>0</v>
      </c>
      <c r="BC60" s="156">
        <f t="shared" si="6"/>
        <v>0</v>
      </c>
      <c r="BD60" s="156">
        <f t="shared" si="7"/>
        <v>0</v>
      </c>
      <c r="BE60" s="156">
        <f t="shared" si="8"/>
        <v>0</v>
      </c>
      <c r="BF60" s="156">
        <f t="shared" si="9"/>
        <v>0</v>
      </c>
    </row>
    <row r="61" spans="2:58" x14ac:dyDescent="0.35">
      <c r="B61" s="173"/>
      <c r="C61" s="158">
        <f t="shared" si="0"/>
        <v>0</v>
      </c>
      <c r="D61" s="177"/>
      <c r="E61" s="178"/>
      <c r="F61" s="159" t="str">
        <f t="shared" si="1"/>
        <v/>
      </c>
      <c r="G61" s="7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30"/>
      <c r="AS61" s="160" t="str">
        <f t="shared" si="2"/>
        <v/>
      </c>
      <c r="AT61" s="161" t="str">
        <f t="shared" si="3"/>
        <v/>
      </c>
      <c r="AU61" s="161" t="str">
        <f t="shared" si="4"/>
        <v/>
      </c>
      <c r="AV61" s="162" t="str">
        <f t="shared" si="5"/>
        <v/>
      </c>
      <c r="AW61" s="163">
        <v>0</v>
      </c>
      <c r="AX61" s="161">
        <v>0</v>
      </c>
      <c r="AY61" s="161">
        <v>0</v>
      </c>
      <c r="AZ61" s="161">
        <v>0</v>
      </c>
      <c r="BA61" s="162">
        <v>0</v>
      </c>
      <c r="BC61" s="156">
        <f t="shared" si="6"/>
        <v>0</v>
      </c>
      <c r="BD61" s="156">
        <f t="shared" si="7"/>
        <v>0</v>
      </c>
      <c r="BE61" s="156">
        <f t="shared" si="8"/>
        <v>0</v>
      </c>
      <c r="BF61" s="156">
        <f t="shared" si="9"/>
        <v>0</v>
      </c>
    </row>
    <row r="62" spans="2:58" x14ac:dyDescent="0.35">
      <c r="B62" s="173"/>
      <c r="C62" s="158">
        <f t="shared" si="0"/>
        <v>0</v>
      </c>
      <c r="D62" s="177"/>
      <c r="E62" s="178"/>
      <c r="F62" s="159" t="str">
        <f t="shared" si="1"/>
        <v/>
      </c>
      <c r="G62" s="7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30"/>
      <c r="AS62" s="160" t="str">
        <f t="shared" si="2"/>
        <v/>
      </c>
      <c r="AT62" s="161" t="str">
        <f t="shared" si="3"/>
        <v/>
      </c>
      <c r="AU62" s="161" t="str">
        <f t="shared" si="4"/>
        <v/>
      </c>
      <c r="AV62" s="162" t="str">
        <f t="shared" si="5"/>
        <v/>
      </c>
      <c r="AW62" s="163">
        <v>0</v>
      </c>
      <c r="AX62" s="161">
        <v>0</v>
      </c>
      <c r="AY62" s="161">
        <v>0</v>
      </c>
      <c r="AZ62" s="161">
        <v>0</v>
      </c>
      <c r="BA62" s="162">
        <v>0</v>
      </c>
      <c r="BC62" s="156">
        <f t="shared" si="6"/>
        <v>0</v>
      </c>
      <c r="BD62" s="156">
        <f t="shared" si="7"/>
        <v>0</v>
      </c>
      <c r="BE62" s="156">
        <f t="shared" si="8"/>
        <v>0</v>
      </c>
      <c r="BF62" s="156">
        <f t="shared" si="9"/>
        <v>0</v>
      </c>
    </row>
    <row r="63" spans="2:58" x14ac:dyDescent="0.35">
      <c r="B63" s="173"/>
      <c r="C63" s="158">
        <f t="shared" si="0"/>
        <v>0</v>
      </c>
      <c r="D63" s="177"/>
      <c r="E63" s="178"/>
      <c r="F63" s="159" t="str">
        <f t="shared" si="1"/>
        <v/>
      </c>
      <c r="G63" s="7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30"/>
      <c r="AS63" s="160" t="str">
        <f t="shared" si="2"/>
        <v/>
      </c>
      <c r="AT63" s="161" t="str">
        <f t="shared" si="3"/>
        <v/>
      </c>
      <c r="AU63" s="161" t="str">
        <f t="shared" si="4"/>
        <v/>
      </c>
      <c r="AV63" s="162" t="str">
        <f t="shared" si="5"/>
        <v/>
      </c>
      <c r="AW63" s="163">
        <v>0</v>
      </c>
      <c r="AX63" s="161">
        <v>0</v>
      </c>
      <c r="AY63" s="161">
        <v>0</v>
      </c>
      <c r="AZ63" s="161">
        <v>0</v>
      </c>
      <c r="BA63" s="162">
        <v>0</v>
      </c>
      <c r="BC63" s="156">
        <f t="shared" si="6"/>
        <v>0</v>
      </c>
      <c r="BD63" s="156">
        <f t="shared" si="7"/>
        <v>0</v>
      </c>
      <c r="BE63" s="156">
        <f t="shared" si="8"/>
        <v>0</v>
      </c>
      <c r="BF63" s="156">
        <f t="shared" si="9"/>
        <v>0</v>
      </c>
    </row>
    <row r="64" spans="2:58" x14ac:dyDescent="0.35">
      <c r="B64" s="173"/>
      <c r="C64" s="158">
        <f t="shared" si="0"/>
        <v>0</v>
      </c>
      <c r="D64" s="177"/>
      <c r="E64" s="178"/>
      <c r="F64" s="159" t="str">
        <f t="shared" si="1"/>
        <v/>
      </c>
      <c r="G64" s="7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30"/>
      <c r="AS64" s="160" t="str">
        <f t="shared" si="2"/>
        <v/>
      </c>
      <c r="AT64" s="161" t="str">
        <f t="shared" si="3"/>
        <v/>
      </c>
      <c r="AU64" s="161" t="str">
        <f t="shared" si="4"/>
        <v/>
      </c>
      <c r="AV64" s="162" t="str">
        <f t="shared" si="5"/>
        <v/>
      </c>
      <c r="AW64" s="163">
        <v>0</v>
      </c>
      <c r="AX64" s="161">
        <v>0</v>
      </c>
      <c r="AY64" s="161">
        <v>0</v>
      </c>
      <c r="AZ64" s="161">
        <v>0</v>
      </c>
      <c r="BA64" s="162">
        <v>0</v>
      </c>
      <c r="BC64" s="156">
        <f t="shared" si="6"/>
        <v>0</v>
      </c>
      <c r="BD64" s="156">
        <f t="shared" si="7"/>
        <v>0</v>
      </c>
      <c r="BE64" s="156">
        <f t="shared" si="8"/>
        <v>0</v>
      </c>
      <c r="BF64" s="156">
        <f t="shared" si="9"/>
        <v>0</v>
      </c>
    </row>
    <row r="65" spans="2:58" x14ac:dyDescent="0.35">
      <c r="B65" s="173"/>
      <c r="C65" s="158">
        <f t="shared" si="0"/>
        <v>0</v>
      </c>
      <c r="D65" s="177"/>
      <c r="E65" s="178"/>
      <c r="F65" s="159" t="str">
        <f t="shared" si="1"/>
        <v/>
      </c>
      <c r="G65" s="7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30"/>
      <c r="AS65" s="160" t="str">
        <f t="shared" si="2"/>
        <v/>
      </c>
      <c r="AT65" s="161" t="str">
        <f t="shared" si="3"/>
        <v/>
      </c>
      <c r="AU65" s="161" t="str">
        <f t="shared" si="4"/>
        <v/>
      </c>
      <c r="AV65" s="162" t="str">
        <f t="shared" si="5"/>
        <v/>
      </c>
      <c r="AW65" s="163">
        <v>0</v>
      </c>
      <c r="AX65" s="161">
        <v>0</v>
      </c>
      <c r="AY65" s="161">
        <v>0</v>
      </c>
      <c r="AZ65" s="161">
        <v>0</v>
      </c>
      <c r="BA65" s="162">
        <v>0</v>
      </c>
      <c r="BC65" s="156">
        <f t="shared" si="6"/>
        <v>0</v>
      </c>
      <c r="BD65" s="156">
        <f t="shared" si="7"/>
        <v>0</v>
      </c>
      <c r="BE65" s="156">
        <f t="shared" si="8"/>
        <v>0</v>
      </c>
      <c r="BF65" s="156">
        <f t="shared" si="9"/>
        <v>0</v>
      </c>
    </row>
    <row r="66" spans="2:58" ht="16" thickBot="1" x14ac:dyDescent="0.4">
      <c r="B66" s="174"/>
      <c r="C66" s="165">
        <f t="shared" si="0"/>
        <v>0</v>
      </c>
      <c r="D66" s="179"/>
      <c r="E66" s="180"/>
      <c r="F66" s="166" t="str">
        <f t="shared" si="1"/>
        <v/>
      </c>
      <c r="G66" s="7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31"/>
      <c r="AS66" s="167" t="str">
        <f t="shared" si="2"/>
        <v/>
      </c>
      <c r="AT66" s="168" t="str">
        <f t="shared" si="3"/>
        <v/>
      </c>
      <c r="AU66" s="168" t="str">
        <f t="shared" si="4"/>
        <v/>
      </c>
      <c r="AV66" s="169" t="str">
        <f t="shared" si="5"/>
        <v/>
      </c>
      <c r="AW66" s="170">
        <v>0</v>
      </c>
      <c r="AX66" s="168">
        <v>0</v>
      </c>
      <c r="AY66" s="168">
        <v>0</v>
      </c>
      <c r="AZ66" s="168">
        <v>0</v>
      </c>
      <c r="BA66" s="169">
        <v>0</v>
      </c>
      <c r="BC66" s="156">
        <f t="shared" si="6"/>
        <v>0</v>
      </c>
      <c r="BD66" s="156">
        <f t="shared" si="7"/>
        <v>0</v>
      </c>
      <c r="BE66" s="156">
        <f t="shared" si="8"/>
        <v>0</v>
      </c>
      <c r="BF66" s="156">
        <f t="shared" si="9"/>
        <v>0</v>
      </c>
    </row>
    <row r="67" spans="2:58" s="7" customFormat="1" ht="16" thickBot="1" x14ac:dyDescent="0.4">
      <c r="B67" s="137"/>
      <c r="C67" s="137"/>
      <c r="D67" s="137"/>
      <c r="E67" s="137"/>
      <c r="F67" s="8"/>
      <c r="AS67" s="8"/>
      <c r="AT67" s="8"/>
      <c r="AU67" s="8"/>
      <c r="AV67" s="8"/>
      <c r="AW67" s="8"/>
      <c r="AX67" s="8"/>
      <c r="AY67" s="8"/>
      <c r="AZ67" s="8"/>
      <c r="BA67" s="8"/>
      <c r="BC67" s="8"/>
      <c r="BD67" s="8"/>
      <c r="BE67" s="8"/>
      <c r="BF67" s="8"/>
    </row>
    <row r="68" spans="2:58" s="7" customFormat="1" hidden="1" x14ac:dyDescent="0.35">
      <c r="B68" s="137"/>
      <c r="C68" s="137"/>
      <c r="D68" s="137"/>
      <c r="E68" s="137"/>
      <c r="F68" s="8"/>
      <c r="G68" s="8">
        <f>SUBTOTAL(9,G5:G66)</f>
        <v>0</v>
      </c>
      <c r="H68" s="8">
        <f t="shared" ref="H68:AP68" si="10">SUBTOTAL(9,H5:H66)</f>
        <v>0</v>
      </c>
      <c r="I68" s="8">
        <f t="shared" si="10"/>
        <v>0</v>
      </c>
      <c r="J68" s="8">
        <f t="shared" si="10"/>
        <v>0</v>
      </c>
      <c r="K68" s="8">
        <f t="shared" si="10"/>
        <v>0</v>
      </c>
      <c r="L68" s="8">
        <f t="shared" si="10"/>
        <v>0</v>
      </c>
      <c r="M68" s="8">
        <f t="shared" si="10"/>
        <v>0</v>
      </c>
      <c r="N68" s="8">
        <f t="shared" si="10"/>
        <v>0</v>
      </c>
      <c r="O68" s="8">
        <f t="shared" si="10"/>
        <v>0</v>
      </c>
      <c r="P68" s="8">
        <f t="shared" si="10"/>
        <v>0</v>
      </c>
      <c r="Q68" s="8">
        <f t="shared" si="10"/>
        <v>0</v>
      </c>
      <c r="R68" s="8">
        <f t="shared" si="10"/>
        <v>0</v>
      </c>
      <c r="S68" s="8">
        <f t="shared" si="10"/>
        <v>0</v>
      </c>
      <c r="T68" s="8">
        <f t="shared" si="10"/>
        <v>0</v>
      </c>
      <c r="U68" s="8">
        <f t="shared" si="10"/>
        <v>0</v>
      </c>
      <c r="V68" s="8">
        <f t="shared" si="10"/>
        <v>0</v>
      </c>
      <c r="W68" s="8">
        <f t="shared" si="10"/>
        <v>0</v>
      </c>
      <c r="X68" s="8">
        <f t="shared" si="10"/>
        <v>0</v>
      </c>
      <c r="Y68" s="8">
        <f t="shared" si="10"/>
        <v>0</v>
      </c>
      <c r="Z68" s="8">
        <f t="shared" si="10"/>
        <v>0</v>
      </c>
      <c r="AA68" s="8">
        <f t="shared" si="10"/>
        <v>0</v>
      </c>
      <c r="AB68" s="8">
        <f t="shared" si="10"/>
        <v>0</v>
      </c>
      <c r="AC68" s="8">
        <f t="shared" si="10"/>
        <v>0</v>
      </c>
      <c r="AD68" s="8">
        <f t="shared" si="10"/>
        <v>0</v>
      </c>
      <c r="AE68" s="8">
        <f t="shared" si="10"/>
        <v>0</v>
      </c>
      <c r="AF68" s="8">
        <f t="shared" si="10"/>
        <v>0</v>
      </c>
      <c r="AG68" s="8">
        <f t="shared" si="10"/>
        <v>0</v>
      </c>
      <c r="AH68" s="8">
        <f t="shared" si="10"/>
        <v>0</v>
      </c>
      <c r="AI68" s="8">
        <f t="shared" si="10"/>
        <v>0</v>
      </c>
      <c r="AJ68" s="8">
        <f t="shared" si="10"/>
        <v>0</v>
      </c>
      <c r="AK68" s="8">
        <f t="shared" si="10"/>
        <v>0</v>
      </c>
      <c r="AL68" s="8">
        <f t="shared" si="10"/>
        <v>0</v>
      </c>
      <c r="AM68" s="8">
        <f t="shared" si="10"/>
        <v>0</v>
      </c>
      <c r="AN68" s="8">
        <f t="shared" si="10"/>
        <v>0</v>
      </c>
      <c r="AO68" s="8">
        <f t="shared" si="10"/>
        <v>0</v>
      </c>
      <c r="AP68" s="8">
        <f t="shared" si="10"/>
        <v>0</v>
      </c>
      <c r="AS68" s="8">
        <f t="shared" ref="AS68:BA68" si="11">SUBTOTAL(9,AS5:AS66)</f>
        <v>0</v>
      </c>
      <c r="AT68" s="8">
        <f t="shared" si="11"/>
        <v>0</v>
      </c>
      <c r="AU68" s="8">
        <f t="shared" si="11"/>
        <v>0</v>
      </c>
      <c r="AV68" s="8">
        <f t="shared" si="11"/>
        <v>0</v>
      </c>
      <c r="AW68" s="8">
        <f t="shared" si="11"/>
        <v>0</v>
      </c>
      <c r="AX68" s="8">
        <f t="shared" si="11"/>
        <v>0</v>
      </c>
      <c r="AY68" s="8">
        <f t="shared" si="11"/>
        <v>0</v>
      </c>
      <c r="AZ68" s="8">
        <f t="shared" si="11"/>
        <v>0</v>
      </c>
      <c r="BA68" s="8">
        <f t="shared" si="11"/>
        <v>0</v>
      </c>
      <c r="BC68" s="8"/>
      <c r="BD68" s="8"/>
      <c r="BE68" s="8"/>
      <c r="BF68" s="8"/>
    </row>
    <row r="69" spans="2:58" s="7" customFormat="1" ht="16" hidden="1" thickBot="1" x14ac:dyDescent="0.4">
      <c r="B69" s="137"/>
      <c r="C69" s="137"/>
      <c r="D69" s="137"/>
      <c r="E69" s="137"/>
      <c r="F69" s="8"/>
      <c r="G69" s="8">
        <f>SUBTOTAL(9,$C5:$C66)</f>
        <v>0</v>
      </c>
      <c r="H69" s="8">
        <f t="shared" ref="H69:AP69" si="12">SUBTOTAL(9,$C5:$C66)</f>
        <v>0</v>
      </c>
      <c r="I69" s="8">
        <f t="shared" si="12"/>
        <v>0</v>
      </c>
      <c r="J69" s="8">
        <f t="shared" si="12"/>
        <v>0</v>
      </c>
      <c r="K69" s="8">
        <f t="shared" si="12"/>
        <v>0</v>
      </c>
      <c r="L69" s="8">
        <f t="shared" si="12"/>
        <v>0</v>
      </c>
      <c r="M69" s="8">
        <f t="shared" si="12"/>
        <v>0</v>
      </c>
      <c r="N69" s="8">
        <f t="shared" si="12"/>
        <v>0</v>
      </c>
      <c r="O69" s="8">
        <f t="shared" si="12"/>
        <v>0</v>
      </c>
      <c r="P69" s="8">
        <f t="shared" si="12"/>
        <v>0</v>
      </c>
      <c r="Q69" s="8">
        <f t="shared" si="12"/>
        <v>0</v>
      </c>
      <c r="R69" s="8">
        <f t="shared" si="12"/>
        <v>0</v>
      </c>
      <c r="S69" s="8">
        <f t="shared" si="12"/>
        <v>0</v>
      </c>
      <c r="T69" s="8">
        <f t="shared" si="12"/>
        <v>0</v>
      </c>
      <c r="U69" s="8">
        <f t="shared" si="12"/>
        <v>0</v>
      </c>
      <c r="V69" s="8">
        <f t="shared" si="12"/>
        <v>0</v>
      </c>
      <c r="W69" s="8">
        <f t="shared" si="12"/>
        <v>0</v>
      </c>
      <c r="X69" s="8">
        <f t="shared" si="12"/>
        <v>0</v>
      </c>
      <c r="Y69" s="8">
        <f t="shared" si="12"/>
        <v>0</v>
      </c>
      <c r="Z69" s="8">
        <f t="shared" si="12"/>
        <v>0</v>
      </c>
      <c r="AA69" s="8">
        <f t="shared" si="12"/>
        <v>0</v>
      </c>
      <c r="AB69" s="8">
        <f t="shared" si="12"/>
        <v>0</v>
      </c>
      <c r="AC69" s="8">
        <f t="shared" si="12"/>
        <v>0</v>
      </c>
      <c r="AD69" s="8">
        <f t="shared" si="12"/>
        <v>0</v>
      </c>
      <c r="AE69" s="8">
        <f t="shared" si="12"/>
        <v>0</v>
      </c>
      <c r="AF69" s="8">
        <f t="shared" si="12"/>
        <v>0</v>
      </c>
      <c r="AG69" s="8">
        <f t="shared" si="12"/>
        <v>0</v>
      </c>
      <c r="AH69" s="8">
        <f t="shared" si="12"/>
        <v>0</v>
      </c>
      <c r="AI69" s="8">
        <f t="shared" si="12"/>
        <v>0</v>
      </c>
      <c r="AJ69" s="8">
        <f t="shared" si="12"/>
        <v>0</v>
      </c>
      <c r="AK69" s="8">
        <f t="shared" si="12"/>
        <v>0</v>
      </c>
      <c r="AL69" s="8">
        <f t="shared" si="12"/>
        <v>0</v>
      </c>
      <c r="AM69" s="8">
        <f t="shared" si="12"/>
        <v>0</v>
      </c>
      <c r="AN69" s="8">
        <f t="shared" si="12"/>
        <v>0</v>
      </c>
      <c r="AO69" s="8">
        <f t="shared" si="12"/>
        <v>0</v>
      </c>
      <c r="AP69" s="8">
        <f t="shared" si="12"/>
        <v>0</v>
      </c>
      <c r="AS69" s="8">
        <f t="shared" ref="AS69:BA69" si="13">SUBTOTAL(9,$C5:$C66)</f>
        <v>0</v>
      </c>
      <c r="AT69" s="8">
        <f t="shared" si="13"/>
        <v>0</v>
      </c>
      <c r="AU69" s="8">
        <f t="shared" si="13"/>
        <v>0</v>
      </c>
      <c r="AV69" s="8">
        <f t="shared" si="13"/>
        <v>0</v>
      </c>
      <c r="AW69" s="8">
        <f t="shared" si="13"/>
        <v>0</v>
      </c>
      <c r="AX69" s="8">
        <f t="shared" si="13"/>
        <v>0</v>
      </c>
      <c r="AY69" s="8">
        <f t="shared" si="13"/>
        <v>0</v>
      </c>
      <c r="AZ69" s="8">
        <f t="shared" si="13"/>
        <v>0</v>
      </c>
      <c r="BA69" s="8">
        <f t="shared" si="13"/>
        <v>0</v>
      </c>
      <c r="BC69" s="8"/>
      <c r="BD69" s="8"/>
      <c r="BE69" s="8"/>
      <c r="BF69" s="8"/>
    </row>
    <row r="70" spans="2:58" s="7" customFormat="1" ht="16" thickBot="1" x14ac:dyDescent="0.4">
      <c r="B70" s="137"/>
      <c r="C70" s="137"/>
      <c r="D70" s="137"/>
      <c r="E70" s="137"/>
      <c r="F70" s="8"/>
      <c r="G70" s="23" t="str">
        <f>IF(ISERROR(G68/G69),"",G68/G69)</f>
        <v/>
      </c>
      <c r="H70" s="24" t="str">
        <f t="shared" ref="H70:AO70" si="14">IF(ISERROR(H68/H69),"",H68/H69)</f>
        <v/>
      </c>
      <c r="I70" s="24" t="str">
        <f t="shared" si="14"/>
        <v/>
      </c>
      <c r="J70" s="24" t="str">
        <f t="shared" si="14"/>
        <v/>
      </c>
      <c r="K70" s="24" t="str">
        <f t="shared" si="14"/>
        <v/>
      </c>
      <c r="L70" s="24" t="str">
        <f t="shared" si="14"/>
        <v/>
      </c>
      <c r="M70" s="24" t="str">
        <f t="shared" si="14"/>
        <v/>
      </c>
      <c r="N70" s="24" t="str">
        <f t="shared" si="14"/>
        <v/>
      </c>
      <c r="O70" s="24" t="str">
        <f t="shared" si="14"/>
        <v/>
      </c>
      <c r="P70" s="24" t="str">
        <f t="shared" si="14"/>
        <v/>
      </c>
      <c r="Q70" s="24" t="str">
        <f t="shared" si="14"/>
        <v/>
      </c>
      <c r="R70" s="24" t="str">
        <f t="shared" si="14"/>
        <v/>
      </c>
      <c r="S70" s="24" t="str">
        <f t="shared" si="14"/>
        <v/>
      </c>
      <c r="T70" s="24" t="str">
        <f t="shared" si="14"/>
        <v/>
      </c>
      <c r="U70" s="24" t="str">
        <f t="shared" si="14"/>
        <v/>
      </c>
      <c r="V70" s="24" t="str">
        <f t="shared" si="14"/>
        <v/>
      </c>
      <c r="W70" s="24" t="str">
        <f t="shared" si="14"/>
        <v/>
      </c>
      <c r="X70" s="24" t="str">
        <f t="shared" si="14"/>
        <v/>
      </c>
      <c r="Y70" s="24" t="str">
        <f t="shared" si="14"/>
        <v/>
      </c>
      <c r="Z70" s="24" t="str">
        <f t="shared" si="14"/>
        <v/>
      </c>
      <c r="AA70" s="24" t="str">
        <f t="shared" si="14"/>
        <v/>
      </c>
      <c r="AB70" s="24" t="str">
        <f t="shared" si="14"/>
        <v/>
      </c>
      <c r="AC70" s="24" t="str">
        <f>IF(ISERROR(AC68/(AC69*2)),"",AC68/(AC69*2))</f>
        <v/>
      </c>
      <c r="AD70" s="24" t="str">
        <f t="shared" si="14"/>
        <v/>
      </c>
      <c r="AE70" s="24" t="str">
        <f>IF(ISERROR(AE68/(AE69*2)),"",AE68/(AE69*2))</f>
        <v/>
      </c>
      <c r="AF70" s="24" t="str">
        <f t="shared" si="14"/>
        <v/>
      </c>
      <c r="AG70" s="24" t="str">
        <f t="shared" si="14"/>
        <v/>
      </c>
      <c r="AH70" s="24" t="str">
        <f t="shared" si="14"/>
        <v/>
      </c>
      <c r="AI70" s="24" t="str">
        <f t="shared" si="14"/>
        <v/>
      </c>
      <c r="AJ70" s="24" t="str">
        <f>IF(ISERROR(AJ68/(AJ69*2)),"",AJ68/(AJ69*2))</f>
        <v/>
      </c>
      <c r="AK70" s="24" t="str">
        <f t="shared" si="14"/>
        <v/>
      </c>
      <c r="AL70" s="24" t="str">
        <f t="shared" si="14"/>
        <v/>
      </c>
      <c r="AM70" s="24" t="str">
        <f t="shared" si="14"/>
        <v/>
      </c>
      <c r="AN70" s="24" t="str">
        <f t="shared" si="14"/>
        <v/>
      </c>
      <c r="AO70" s="24" t="str">
        <f t="shared" si="14"/>
        <v/>
      </c>
      <c r="AP70" s="24" t="str">
        <f>IF(ISERROR(AP68/(AP69*2)),"",AP68/(AP69*2))</f>
        <v/>
      </c>
      <c r="AS70" s="23" t="str">
        <f t="shared" ref="AS70" si="15">IF(ISERROR(AS68/AS69),"",AS68/AS69)</f>
        <v/>
      </c>
      <c r="AT70" s="24" t="str">
        <f t="shared" ref="AT70" si="16">IF(ISERROR(AT68/AT69),"",AT68/AT69)</f>
        <v/>
      </c>
      <c r="AU70" s="24" t="str">
        <f t="shared" ref="AU70" si="17">IF(ISERROR(AU68/AU69),"",AU68/AU69)</f>
        <v/>
      </c>
      <c r="AV70" s="24" t="str">
        <f t="shared" ref="AV70" si="18">IF(ISERROR(AV68/AV69),"",AV68/AV69)</f>
        <v/>
      </c>
      <c r="AW70" s="24" t="str">
        <f t="shared" ref="AW70" si="19">IF(ISERROR(AW68/AW69),"",AW68/AW69)</f>
        <v/>
      </c>
      <c r="AX70" s="24" t="str">
        <f t="shared" ref="AX70" si="20">IF(ISERROR(AX68/AX69),"",AX68/AX69)</f>
        <v/>
      </c>
      <c r="AY70" s="24" t="str">
        <f t="shared" ref="AY70" si="21">IF(ISERROR(AY68/AY69),"",AY68/AY69)</f>
        <v/>
      </c>
      <c r="AZ70" s="24" t="str">
        <f t="shared" ref="AZ70" si="22">IF(ISERROR(AZ68/AZ69),"",AZ68/AZ69)</f>
        <v/>
      </c>
      <c r="BA70" s="25" t="str">
        <f t="shared" ref="BA70" si="23">IF(ISERROR(BA68/BA69),"",BA68/BA69)</f>
        <v/>
      </c>
      <c r="BC70" s="8"/>
      <c r="BD70" s="8"/>
      <c r="BE70" s="8"/>
      <c r="BF70" s="8"/>
    </row>
    <row r="71" spans="2:58" s="7" customFormat="1" x14ac:dyDescent="0.35">
      <c r="B71" s="137"/>
      <c r="C71" s="137"/>
      <c r="D71" s="137"/>
      <c r="E71" s="137"/>
      <c r="F71" s="8"/>
      <c r="AS71" s="8"/>
      <c r="AT71" s="8"/>
      <c r="AU71" s="8"/>
      <c r="AV71" s="8"/>
      <c r="AW71" s="8"/>
      <c r="AX71" s="8"/>
      <c r="AY71" s="8"/>
      <c r="AZ71" s="8"/>
      <c r="BA71" s="8"/>
      <c r="BC71" s="8"/>
      <c r="BD71" s="8"/>
      <c r="BE71" s="8"/>
      <c r="BF71" s="8"/>
    </row>
    <row r="72" spans="2:58" hidden="1" x14ac:dyDescent="0.35">
      <c r="B72" s="137"/>
    </row>
    <row r="73" spans="2:58" hidden="1" x14ac:dyDescent="0.35">
      <c r="B73" s="137"/>
    </row>
    <row r="74" spans="2:58" hidden="1" x14ac:dyDescent="0.35">
      <c r="B74" s="137"/>
    </row>
    <row r="75" spans="2:58" hidden="1" x14ac:dyDescent="0.35">
      <c r="B75" s="137"/>
    </row>
    <row r="76" spans="2:58" hidden="1" x14ac:dyDescent="0.35">
      <c r="B76" s="137"/>
    </row>
    <row r="77" spans="2:58" hidden="1" x14ac:dyDescent="0.35">
      <c r="B77" s="137"/>
    </row>
    <row r="78" spans="2:58" hidden="1" x14ac:dyDescent="0.35">
      <c r="B78" s="137"/>
    </row>
    <row r="79" spans="2:58" hidden="1" x14ac:dyDescent="0.35">
      <c r="B79" s="137"/>
    </row>
    <row r="80" spans="2:58" hidden="1" x14ac:dyDescent="0.35">
      <c r="B80" s="137"/>
    </row>
    <row r="81" spans="2:2" hidden="1" x14ac:dyDescent="0.35">
      <c r="B81" s="137"/>
    </row>
    <row r="82" spans="2:2" hidden="1" x14ac:dyDescent="0.35">
      <c r="B82" s="137"/>
    </row>
    <row r="83" spans="2:2" hidden="1" x14ac:dyDescent="0.35">
      <c r="B83" s="137"/>
    </row>
    <row r="84" spans="2:2" hidden="1" x14ac:dyDescent="0.35">
      <c r="B84" s="137"/>
    </row>
    <row r="85" spans="2:2" hidden="1" x14ac:dyDescent="0.35">
      <c r="B85" s="137"/>
    </row>
    <row r="86" spans="2:2" hidden="1" x14ac:dyDescent="0.35">
      <c r="B86" s="137"/>
    </row>
    <row r="87" spans="2:2" hidden="1" x14ac:dyDescent="0.35">
      <c r="B87" s="137"/>
    </row>
    <row r="88" spans="2:2" hidden="1" x14ac:dyDescent="0.35">
      <c r="B88" s="137"/>
    </row>
    <row r="89" spans="2:2" hidden="1" x14ac:dyDescent="0.35">
      <c r="B89" s="137"/>
    </row>
    <row r="90" spans="2:2" hidden="1" x14ac:dyDescent="0.35">
      <c r="B90" s="137"/>
    </row>
    <row r="91" spans="2:2" hidden="1" x14ac:dyDescent="0.35">
      <c r="B91" s="137"/>
    </row>
    <row r="92" spans="2:2" hidden="1" x14ac:dyDescent="0.35">
      <c r="B92" s="137"/>
    </row>
    <row r="93" spans="2:2" hidden="1" x14ac:dyDescent="0.35">
      <c r="B93" s="137"/>
    </row>
    <row r="94" spans="2:2" hidden="1" x14ac:dyDescent="0.35">
      <c r="B94" s="137"/>
    </row>
    <row r="95" spans="2:2" hidden="1" x14ac:dyDescent="0.35">
      <c r="B95" s="137"/>
    </row>
    <row r="96" spans="2:2" hidden="1" x14ac:dyDescent="0.35">
      <c r="B96" s="137"/>
    </row>
    <row r="97" spans="2:2" hidden="1" x14ac:dyDescent="0.35">
      <c r="B97" s="137"/>
    </row>
    <row r="98" spans="2:2" hidden="1" x14ac:dyDescent="0.35">
      <c r="B98" s="137"/>
    </row>
    <row r="99" spans="2:2" hidden="1" x14ac:dyDescent="0.35">
      <c r="B99" s="137"/>
    </row>
    <row r="100" spans="2:2" hidden="1" x14ac:dyDescent="0.35">
      <c r="B100" s="137"/>
    </row>
    <row r="101" spans="2:2" hidden="1" x14ac:dyDescent="0.35">
      <c r="B101" s="137"/>
    </row>
    <row r="102" spans="2:2" hidden="1" x14ac:dyDescent="0.35">
      <c r="B102" s="137"/>
    </row>
    <row r="103" spans="2:2" hidden="1" x14ac:dyDescent="0.35">
      <c r="B103" s="137"/>
    </row>
    <row r="104" spans="2:2" hidden="1" x14ac:dyDescent="0.35">
      <c r="B104" s="137"/>
    </row>
    <row r="105" spans="2:2" hidden="1" x14ac:dyDescent="0.35">
      <c r="B105" s="137"/>
    </row>
    <row r="106" spans="2:2" hidden="1" x14ac:dyDescent="0.35">
      <c r="B106" s="137"/>
    </row>
    <row r="107" spans="2:2" hidden="1" x14ac:dyDescent="0.35">
      <c r="B107" s="137"/>
    </row>
    <row r="108" spans="2:2" hidden="1" x14ac:dyDescent="0.35">
      <c r="B108" s="137"/>
    </row>
    <row r="109" spans="2:2" hidden="1" x14ac:dyDescent="0.35">
      <c r="B109" s="137"/>
    </row>
    <row r="110" spans="2:2" hidden="1" x14ac:dyDescent="0.35">
      <c r="B110" s="137"/>
    </row>
    <row r="111" spans="2:2" hidden="1" x14ac:dyDescent="0.35">
      <c r="B111" s="137"/>
    </row>
    <row r="112" spans="2:2" hidden="1" x14ac:dyDescent="0.35">
      <c r="B112" s="137"/>
    </row>
    <row r="113" spans="2:2" hidden="1" x14ac:dyDescent="0.35">
      <c r="B113" s="137"/>
    </row>
    <row r="114" spans="2:2" hidden="1" x14ac:dyDescent="0.35">
      <c r="B114" s="137"/>
    </row>
    <row r="115" spans="2:2" hidden="1" x14ac:dyDescent="0.35">
      <c r="B115" s="137"/>
    </row>
    <row r="116" spans="2:2" hidden="1" x14ac:dyDescent="0.35">
      <c r="B116" s="137"/>
    </row>
    <row r="117" spans="2:2" hidden="1" x14ac:dyDescent="0.35">
      <c r="B117" s="137"/>
    </row>
    <row r="118" spans="2:2" hidden="1" x14ac:dyDescent="0.35">
      <c r="B118" s="137"/>
    </row>
    <row r="119" spans="2:2" hidden="1" x14ac:dyDescent="0.35">
      <c r="B119" s="137"/>
    </row>
    <row r="120" spans="2:2" hidden="1" x14ac:dyDescent="0.35">
      <c r="B120" s="137"/>
    </row>
    <row r="121" spans="2:2" hidden="1" x14ac:dyDescent="0.35">
      <c r="B121" s="137"/>
    </row>
    <row r="122" spans="2:2" hidden="1" x14ac:dyDescent="0.35">
      <c r="B122" s="137"/>
    </row>
    <row r="123" spans="2:2" hidden="1" x14ac:dyDescent="0.35">
      <c r="B123" s="137"/>
    </row>
    <row r="124" spans="2:2" hidden="1" x14ac:dyDescent="0.35">
      <c r="B124" s="137"/>
    </row>
    <row r="125" spans="2:2" hidden="1" x14ac:dyDescent="0.35">
      <c r="B125" s="137"/>
    </row>
    <row r="126" spans="2:2" hidden="1" x14ac:dyDescent="0.35">
      <c r="B126" s="137"/>
    </row>
    <row r="127" spans="2:2" hidden="1" x14ac:dyDescent="0.35">
      <c r="B127" s="137"/>
    </row>
    <row r="128" spans="2:2" hidden="1" x14ac:dyDescent="0.35">
      <c r="B128" s="137"/>
    </row>
    <row r="129" spans="2:2" hidden="1" x14ac:dyDescent="0.35">
      <c r="B129" s="137"/>
    </row>
    <row r="130" spans="2:2" hidden="1" x14ac:dyDescent="0.35">
      <c r="B130" s="137"/>
    </row>
    <row r="131" spans="2:2" hidden="1" x14ac:dyDescent="0.35">
      <c r="B131" s="137"/>
    </row>
    <row r="132" spans="2:2" hidden="1" x14ac:dyDescent="0.35">
      <c r="B132" s="137"/>
    </row>
    <row r="133" spans="2:2" hidden="1" x14ac:dyDescent="0.35">
      <c r="B133" s="137"/>
    </row>
    <row r="134" spans="2:2" hidden="1" x14ac:dyDescent="0.35">
      <c r="B134" s="137"/>
    </row>
    <row r="135" spans="2:2" hidden="1" x14ac:dyDescent="0.35">
      <c r="B135" s="137"/>
    </row>
    <row r="136" spans="2:2" hidden="1" x14ac:dyDescent="0.35">
      <c r="B136" s="137"/>
    </row>
    <row r="137" spans="2:2" hidden="1" x14ac:dyDescent="0.35">
      <c r="B137" s="137"/>
    </row>
    <row r="138" spans="2:2" hidden="1" x14ac:dyDescent="0.35">
      <c r="B138" s="137"/>
    </row>
    <row r="139" spans="2:2" hidden="1" x14ac:dyDescent="0.35">
      <c r="B139" s="137"/>
    </row>
  </sheetData>
  <sheetProtection sheet="1" autoFilter="0"/>
  <autoFilter ref="B4:E66"/>
  <mergeCells count="15">
    <mergeCell ref="BC3:BC4"/>
    <mergeCell ref="BD3:BD4"/>
    <mergeCell ref="BE3:BE4"/>
    <mergeCell ref="BF3:BF4"/>
    <mergeCell ref="BA3:BA4"/>
    <mergeCell ref="B1:G1"/>
    <mergeCell ref="AS3:AS4"/>
    <mergeCell ref="AT3:AT4"/>
    <mergeCell ref="AU3:AU4"/>
    <mergeCell ref="AV3:AV4"/>
    <mergeCell ref="AW3:AW4"/>
    <mergeCell ref="AX3:AX4"/>
    <mergeCell ref="AY3:AY4"/>
    <mergeCell ref="AZ3:AZ4"/>
    <mergeCell ref="AS2:AV2"/>
  </mergeCells>
  <conditionalFormatting sqref="AC5:AC66">
    <cfRule type="containsBlanks" priority="25" stopIfTrue="1">
      <formula>LEN(TRIM(AC5))=0</formula>
    </cfRule>
    <cfRule type="cellIs" dxfId="92" priority="26" stopIfTrue="1" operator="equal">
      <formula>2</formula>
    </cfRule>
    <cfRule type="cellIs" dxfId="91" priority="27" stopIfTrue="1" operator="equal">
      <formula>0</formula>
    </cfRule>
    <cfRule type="cellIs" dxfId="90" priority="28" stopIfTrue="1" operator="equal">
      <formula>1</formula>
    </cfRule>
  </conditionalFormatting>
  <conditionalFormatting sqref="AE5:AE66">
    <cfRule type="containsBlanks" priority="21" stopIfTrue="1">
      <formula>LEN(TRIM(AE5))=0</formula>
    </cfRule>
    <cfRule type="cellIs" dxfId="89" priority="22" stopIfTrue="1" operator="equal">
      <formula>2</formula>
    </cfRule>
    <cfRule type="cellIs" dxfId="88" priority="23" stopIfTrue="1" operator="equal">
      <formula>0</formula>
    </cfRule>
    <cfRule type="cellIs" dxfId="87" priority="24" stopIfTrue="1" operator="equal">
      <formula>1</formula>
    </cfRule>
  </conditionalFormatting>
  <conditionalFormatting sqref="AJ5:AJ66">
    <cfRule type="containsBlanks" priority="17" stopIfTrue="1">
      <formula>LEN(TRIM(AJ5))=0</formula>
    </cfRule>
    <cfRule type="cellIs" dxfId="86" priority="18" stopIfTrue="1" operator="equal">
      <formula>2</formula>
    </cfRule>
    <cfRule type="cellIs" dxfId="85" priority="19" stopIfTrue="1" operator="equal">
      <formula>0</formula>
    </cfRule>
    <cfRule type="cellIs" dxfId="84" priority="20" stopIfTrue="1" operator="equal">
      <formula>1</formula>
    </cfRule>
  </conditionalFormatting>
  <conditionalFormatting sqref="AP5:AP66">
    <cfRule type="containsBlanks" priority="13" stopIfTrue="1">
      <formula>LEN(TRIM(AP5))=0</formula>
    </cfRule>
    <cfRule type="cellIs" dxfId="83" priority="14" stopIfTrue="1" operator="equal">
      <formula>2</formula>
    </cfRule>
    <cfRule type="cellIs" dxfId="82" priority="15" stopIfTrue="1" operator="equal">
      <formula>0</formula>
    </cfRule>
    <cfRule type="cellIs" dxfId="81" priority="16" stopIfTrue="1" operator="equal">
      <formula>1</formula>
    </cfRule>
  </conditionalFormatting>
  <conditionalFormatting sqref="AD5:AD66">
    <cfRule type="cellIs" dxfId="80" priority="11" stopIfTrue="1" operator="lessThan">
      <formula>1</formula>
    </cfRule>
    <cfRule type="cellIs" dxfId="79" priority="12" stopIfTrue="1" operator="equal">
      <formula>1</formula>
    </cfRule>
  </conditionalFormatting>
  <conditionalFormatting sqref="AD5:AD66">
    <cfRule type="containsBlanks" priority="10" stopIfTrue="1">
      <formula>LEN(TRIM(AD5))=0</formula>
    </cfRule>
  </conditionalFormatting>
  <conditionalFormatting sqref="AF5:AI66">
    <cfRule type="cellIs" dxfId="78" priority="8" stopIfTrue="1" operator="lessThan">
      <formula>1</formula>
    </cfRule>
    <cfRule type="cellIs" dxfId="77" priority="9" stopIfTrue="1" operator="equal">
      <formula>1</formula>
    </cfRule>
  </conditionalFormatting>
  <conditionalFormatting sqref="AF5:AI66">
    <cfRule type="containsBlanks" priority="7" stopIfTrue="1">
      <formula>LEN(TRIM(AF5))=0</formula>
    </cfRule>
  </conditionalFormatting>
  <conditionalFormatting sqref="AK5:AO66">
    <cfRule type="cellIs" dxfId="76" priority="5" stopIfTrue="1" operator="lessThan">
      <formula>1</formula>
    </cfRule>
    <cfRule type="cellIs" dxfId="75" priority="6" stopIfTrue="1" operator="equal">
      <formula>1</formula>
    </cfRule>
  </conditionalFormatting>
  <conditionalFormatting sqref="AK5:AO66">
    <cfRule type="containsBlanks" priority="4" stopIfTrue="1">
      <formula>LEN(TRIM(AK5))=0</formula>
    </cfRule>
  </conditionalFormatting>
  <conditionalFormatting sqref="G5:AB66">
    <cfRule type="cellIs" dxfId="74" priority="2" stopIfTrue="1" operator="lessThan">
      <formula>1</formula>
    </cfRule>
    <cfRule type="cellIs" dxfId="73" priority="3" stopIfTrue="1" operator="equal">
      <formula>1</formula>
    </cfRule>
  </conditionalFormatting>
  <conditionalFormatting sqref="G5:AB66">
    <cfRule type="containsBlanks" priority="1" stopIfTrue="1">
      <formula>LEN(TRIM(G5))=0</formula>
    </cfRule>
  </conditionalFormatting>
  <pageMargins left="0" right="0" top="0" bottom="0" header="0.51181102362204722" footer="0.51181102362204722"/>
  <pageSetup paperSize="9"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68"/>
  <sheetViews>
    <sheetView showRowColHeaders="0" zoomScale="70" zoomScaleNormal="70" zoomScalePageLayoutView="75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5" style="7" customWidth="1"/>
    <col min="2" max="2" width="24.58203125" style="171" customWidth="1"/>
    <col min="3" max="3" width="11.58203125" style="182" hidden="1" customWidth="1"/>
    <col min="4" max="5" width="14.58203125" style="182" customWidth="1"/>
    <col min="6" max="6" width="8.58203125" style="8" customWidth="1"/>
    <col min="7" max="32" width="7.1640625" style="151" customWidth="1"/>
    <col min="33" max="33" width="7.83203125" style="7" customWidth="1"/>
    <col min="34" max="34" width="0" style="151" hidden="1" customWidth="1"/>
    <col min="35" max="42" width="10.83203125" style="156" customWidth="1"/>
    <col min="43" max="43" width="7" style="7" customWidth="1"/>
    <col min="44" max="50" width="10.83203125" style="156" hidden="1" customWidth="1"/>
    <col min="51" max="16384" width="10.83203125" style="151" hidden="1"/>
  </cols>
  <sheetData>
    <row r="1" spans="1:225" s="7" customFormat="1" ht="24" customHeight="1" thickBot="1" x14ac:dyDescent="0.4">
      <c r="B1" s="220" t="s">
        <v>1</v>
      </c>
      <c r="C1" s="220"/>
      <c r="D1" s="220"/>
      <c r="E1" s="220"/>
      <c r="F1" s="220"/>
      <c r="G1" s="220"/>
      <c r="AI1" s="8"/>
      <c r="AJ1" s="8"/>
      <c r="AK1" s="8"/>
      <c r="AL1" s="8"/>
      <c r="AM1" s="8"/>
      <c r="AN1" s="8"/>
      <c r="AO1" s="8"/>
      <c r="AP1" s="8"/>
      <c r="AR1" s="8"/>
      <c r="AS1" s="8"/>
      <c r="AT1" s="8"/>
      <c r="AU1" s="8"/>
      <c r="AV1" s="8"/>
      <c r="AW1" s="8"/>
      <c r="AX1" s="8"/>
    </row>
    <row r="2" spans="1:225" s="7" customFormat="1" ht="23.5" thickBot="1" x14ac:dyDescent="0.55000000000000004">
      <c r="B2" s="133"/>
      <c r="C2" s="181"/>
      <c r="D2" s="181"/>
      <c r="E2" s="181"/>
      <c r="F2" s="134"/>
      <c r="AI2" s="231" t="s">
        <v>2</v>
      </c>
      <c r="AJ2" s="232"/>
      <c r="AK2" s="232"/>
      <c r="AL2" s="232"/>
      <c r="AM2" s="232"/>
      <c r="AN2" s="232"/>
      <c r="AO2" s="232"/>
      <c r="AP2" s="233"/>
      <c r="AR2" s="8"/>
      <c r="AS2" s="8"/>
      <c r="AT2" s="8"/>
      <c r="AU2" s="8"/>
      <c r="AV2" s="8"/>
      <c r="AW2" s="8"/>
      <c r="AX2" s="8"/>
    </row>
    <row r="3" spans="1:225" s="7" customFormat="1" ht="31" customHeight="1" thickBot="1" x14ac:dyDescent="0.4">
      <c r="B3" s="137"/>
      <c r="C3" s="182"/>
      <c r="D3" s="182"/>
      <c r="E3" s="182"/>
      <c r="F3" s="138"/>
      <c r="AI3" s="221" t="s">
        <v>10</v>
      </c>
      <c r="AJ3" s="223" t="s">
        <v>16</v>
      </c>
      <c r="AK3" s="225" t="s">
        <v>11</v>
      </c>
      <c r="AL3" s="227" t="s">
        <v>12</v>
      </c>
      <c r="AM3" s="211" t="s">
        <v>13</v>
      </c>
      <c r="AN3" s="213" t="s">
        <v>36</v>
      </c>
      <c r="AO3" s="215" t="s">
        <v>24</v>
      </c>
      <c r="AP3" s="229" t="s">
        <v>15</v>
      </c>
      <c r="AR3" s="221" t="s">
        <v>10</v>
      </c>
      <c r="AS3" s="223" t="s">
        <v>16</v>
      </c>
      <c r="AT3" s="225" t="s">
        <v>11</v>
      </c>
      <c r="AU3" s="227" t="s">
        <v>12</v>
      </c>
      <c r="AV3" s="211" t="s">
        <v>13</v>
      </c>
      <c r="AW3" s="213" t="s">
        <v>14</v>
      </c>
      <c r="AX3" s="215" t="s">
        <v>24</v>
      </c>
      <c r="AY3" s="229" t="s">
        <v>15</v>
      </c>
    </row>
    <row r="4" spans="1:225" s="148" customFormat="1" ht="25.5" customHeight="1" thickBot="1" x14ac:dyDescent="0.4">
      <c r="A4" s="139"/>
      <c r="B4" s="183" t="s">
        <v>23</v>
      </c>
      <c r="C4" s="184"/>
      <c r="D4" s="184" t="s">
        <v>19</v>
      </c>
      <c r="E4" s="185" t="s">
        <v>21</v>
      </c>
      <c r="F4" s="186" t="s">
        <v>7</v>
      </c>
      <c r="G4" s="187">
        <v>1</v>
      </c>
      <c r="H4" s="144">
        <v>2</v>
      </c>
      <c r="I4" s="144">
        <v>3</v>
      </c>
      <c r="J4" s="188">
        <v>4</v>
      </c>
      <c r="K4" s="143" t="s">
        <v>39</v>
      </c>
      <c r="L4" s="145">
        <v>6</v>
      </c>
      <c r="M4" s="189">
        <v>7</v>
      </c>
      <c r="N4" s="190" t="s">
        <v>42</v>
      </c>
      <c r="O4" s="190" t="s">
        <v>43</v>
      </c>
      <c r="P4" s="143" t="s">
        <v>53</v>
      </c>
      <c r="Q4" s="190">
        <v>10</v>
      </c>
      <c r="R4" s="145" t="s">
        <v>44</v>
      </c>
      <c r="S4" s="189" t="s">
        <v>45</v>
      </c>
      <c r="T4" s="145">
        <v>12</v>
      </c>
      <c r="U4" s="188" t="s">
        <v>41</v>
      </c>
      <c r="V4" s="144" t="s">
        <v>54</v>
      </c>
      <c r="W4" s="145">
        <v>15</v>
      </c>
      <c r="X4" s="143">
        <v>16</v>
      </c>
      <c r="Y4" s="189" t="s">
        <v>55</v>
      </c>
      <c r="Z4" s="143">
        <v>18</v>
      </c>
      <c r="AA4" s="146" t="s">
        <v>31</v>
      </c>
      <c r="AB4" s="145" t="s">
        <v>27</v>
      </c>
      <c r="AC4" s="188">
        <v>21</v>
      </c>
      <c r="AD4" s="191" t="s">
        <v>46</v>
      </c>
      <c r="AE4" s="191" t="s">
        <v>56</v>
      </c>
      <c r="AF4" s="192" t="s">
        <v>30</v>
      </c>
      <c r="AG4" s="139"/>
      <c r="AI4" s="222"/>
      <c r="AJ4" s="224"/>
      <c r="AK4" s="226"/>
      <c r="AL4" s="228"/>
      <c r="AM4" s="212"/>
      <c r="AN4" s="214"/>
      <c r="AO4" s="216"/>
      <c r="AP4" s="230"/>
      <c r="AQ4" s="139"/>
      <c r="AR4" s="222"/>
      <c r="AS4" s="224"/>
      <c r="AT4" s="226"/>
      <c r="AU4" s="228"/>
      <c r="AV4" s="212"/>
      <c r="AW4" s="214"/>
      <c r="AX4" s="216"/>
      <c r="AY4" s="230"/>
    </row>
    <row r="5" spans="1:225" ht="15" customHeight="1" x14ac:dyDescent="0.35">
      <c r="B5" s="193" t="str">
        <f>IF('Paper 1'!B5="","",'Paper 1'!B5)</f>
        <v/>
      </c>
      <c r="C5" s="194">
        <f>IF(B5&lt;&gt;"",1,0)</f>
        <v>0</v>
      </c>
      <c r="D5" s="149" t="str">
        <f>IF('Paper 1'!D5="","",'Paper 1'!D5)</f>
        <v/>
      </c>
      <c r="E5" s="195" t="str">
        <f>IF('Paper 1'!E5="","",'Paper 1'!E5)</f>
        <v/>
      </c>
      <c r="F5" s="150" t="str">
        <f t="shared" ref="F5:F36" si="0">IF(B5="","",SUM(G5:AF5))</f>
        <v/>
      </c>
      <c r="G5" s="7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9"/>
      <c r="AI5" s="160" t="str">
        <f>IF(B5="","",AR5/4)</f>
        <v/>
      </c>
      <c r="AJ5" s="161" t="str">
        <f>IF(B5="","",AS5/7)</f>
        <v/>
      </c>
      <c r="AK5" s="161" t="str">
        <f>IF(B5="","",AT5/6)</f>
        <v/>
      </c>
      <c r="AL5" s="161" t="str">
        <f>IF(B5="","",AU5/2)</f>
        <v/>
      </c>
      <c r="AM5" s="161" t="str">
        <f>IF(B5="","",AV5/3)</f>
        <v/>
      </c>
      <c r="AN5" s="161" t="str">
        <f>IF(B5="","",AW5/6)</f>
        <v/>
      </c>
      <c r="AO5" s="161" t="str">
        <f>IF(B5="","",AX5/4)</f>
        <v/>
      </c>
      <c r="AP5" s="162" t="str">
        <f>IF(B5="","",AY5/3)</f>
        <v/>
      </c>
      <c r="AR5" s="156">
        <f>H5+I5+V5</f>
        <v>0</v>
      </c>
      <c r="AS5" s="156">
        <f>G5+K5+P5+X5+Z5</f>
        <v>0</v>
      </c>
      <c r="AT5" s="156">
        <f>L5+R5+T5+W5+AB5</f>
        <v>0</v>
      </c>
      <c r="AU5" s="156">
        <f>AA5</f>
        <v>0</v>
      </c>
      <c r="AV5" s="156">
        <f>N5+O5+Q5</f>
        <v>0</v>
      </c>
      <c r="AW5" s="156">
        <f>M5+S5+Y5+AF5</f>
        <v>0</v>
      </c>
      <c r="AX5" s="156">
        <f>J5+U5+AC5</f>
        <v>0</v>
      </c>
      <c r="AY5" s="156">
        <f>AD5+AE5</f>
        <v>0</v>
      </c>
      <c r="HQ5" s="157"/>
    </row>
    <row r="6" spans="1:225" ht="15" customHeight="1" x14ac:dyDescent="0.35">
      <c r="B6" s="196" t="str">
        <f>IF('Paper 1'!B6="","",'Paper 1'!B6)</f>
        <v/>
      </c>
      <c r="C6" s="197">
        <f t="shared" ref="C6:C66" si="1">IF(B6&lt;&gt;"",1,0)</f>
        <v>0</v>
      </c>
      <c r="D6" s="197" t="str">
        <f>IF('Paper 1'!D6="","",'Paper 1'!D6)</f>
        <v/>
      </c>
      <c r="E6" s="198" t="str">
        <f>IF('Paper 1'!E6="","",'Paper 1'!E6)</f>
        <v/>
      </c>
      <c r="F6" s="199" t="str">
        <f t="shared" si="0"/>
        <v/>
      </c>
      <c r="G6" s="7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30"/>
      <c r="AI6" s="200" t="str">
        <f t="shared" ref="AI6:AI66" si="2">IF(B6="","",AR6/4)</f>
        <v/>
      </c>
      <c r="AJ6" s="201" t="str">
        <f t="shared" ref="AJ6:AJ66" si="3">IF(B6="","",AS6/7)</f>
        <v/>
      </c>
      <c r="AK6" s="201" t="str">
        <f t="shared" ref="AK6:AK66" si="4">IF(B6="","",AT6/6)</f>
        <v/>
      </c>
      <c r="AL6" s="201" t="str">
        <f t="shared" ref="AL6:AL66" si="5">IF(B6="","",AU6/2)</f>
        <v/>
      </c>
      <c r="AM6" s="201" t="str">
        <f t="shared" ref="AM6:AM66" si="6">IF(B6="","",AV6/3)</f>
        <v/>
      </c>
      <c r="AN6" s="201" t="str">
        <f t="shared" ref="AN6:AN66" si="7">IF(B6="","",AW6/6)</f>
        <v/>
      </c>
      <c r="AO6" s="201" t="str">
        <f t="shared" ref="AO6:AO66" si="8">IF(B6="","",AX6/4)</f>
        <v/>
      </c>
      <c r="AP6" s="202" t="str">
        <f t="shared" ref="AP6:AP66" si="9">IF(B6="","",AY6/3)</f>
        <v/>
      </c>
      <c r="AQ6" s="8"/>
      <c r="AR6" s="156">
        <f t="shared" ref="AR6:AR66" si="10">H6+I6+V6</f>
        <v>0</v>
      </c>
      <c r="AS6" s="156">
        <f t="shared" ref="AS6:AS66" si="11">G6+K6+P6+X6+Z6</f>
        <v>0</v>
      </c>
      <c r="AT6" s="156">
        <f t="shared" ref="AT6:AT66" si="12">L6+R6+T6+W6+AB6</f>
        <v>0</v>
      </c>
      <c r="AU6" s="156">
        <f t="shared" ref="AU6:AU66" si="13">AA6</f>
        <v>0</v>
      </c>
      <c r="AV6" s="156">
        <f t="shared" ref="AV6:AV66" si="14">N6+O6+Q6</f>
        <v>0</v>
      </c>
      <c r="AW6" s="156">
        <f t="shared" ref="AW6:AW66" si="15">M6+S6+Y6+AF6</f>
        <v>0</v>
      </c>
      <c r="AX6" s="156">
        <f t="shared" ref="AX6:AX66" si="16">J6+U6+AC6</f>
        <v>0</v>
      </c>
      <c r="AY6" s="156">
        <f t="shared" ref="AY6:AY66" si="17">AD6+AE6</f>
        <v>0</v>
      </c>
    </row>
    <row r="7" spans="1:225" ht="15" customHeight="1" x14ac:dyDescent="0.35">
      <c r="B7" s="196" t="str">
        <f>IF('Paper 1'!B7="","",'Paper 1'!B7)</f>
        <v/>
      </c>
      <c r="C7" s="197">
        <f t="shared" si="1"/>
        <v>0</v>
      </c>
      <c r="D7" s="197" t="str">
        <f>IF('Paper 1'!D7="","",'Paper 1'!D7)</f>
        <v/>
      </c>
      <c r="E7" s="198" t="str">
        <f>IF('Paper 1'!E7="","",'Paper 1'!E7)</f>
        <v/>
      </c>
      <c r="F7" s="199" t="str">
        <f t="shared" si="0"/>
        <v/>
      </c>
      <c r="G7" s="7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30"/>
      <c r="AI7" s="200" t="str">
        <f t="shared" si="2"/>
        <v/>
      </c>
      <c r="AJ7" s="201" t="str">
        <f t="shared" si="3"/>
        <v/>
      </c>
      <c r="AK7" s="201" t="str">
        <f t="shared" si="4"/>
        <v/>
      </c>
      <c r="AL7" s="201" t="str">
        <f t="shared" si="5"/>
        <v/>
      </c>
      <c r="AM7" s="201" t="str">
        <f t="shared" si="6"/>
        <v/>
      </c>
      <c r="AN7" s="201" t="str">
        <f t="shared" si="7"/>
        <v/>
      </c>
      <c r="AO7" s="201" t="str">
        <f t="shared" si="8"/>
        <v/>
      </c>
      <c r="AP7" s="202" t="str">
        <f t="shared" si="9"/>
        <v/>
      </c>
      <c r="AQ7" s="8"/>
      <c r="AR7" s="156">
        <f t="shared" si="10"/>
        <v>0</v>
      </c>
      <c r="AS7" s="156">
        <f t="shared" si="11"/>
        <v>0</v>
      </c>
      <c r="AT7" s="156">
        <f t="shared" si="12"/>
        <v>0</v>
      </c>
      <c r="AU7" s="156">
        <f t="shared" si="13"/>
        <v>0</v>
      </c>
      <c r="AV7" s="156">
        <f t="shared" si="14"/>
        <v>0</v>
      </c>
      <c r="AW7" s="156">
        <f t="shared" si="15"/>
        <v>0</v>
      </c>
      <c r="AX7" s="156">
        <f t="shared" si="16"/>
        <v>0</v>
      </c>
      <c r="AY7" s="156">
        <f t="shared" si="17"/>
        <v>0</v>
      </c>
    </row>
    <row r="8" spans="1:225" ht="15" customHeight="1" x14ac:dyDescent="0.35">
      <c r="B8" s="196" t="str">
        <f>IF('Paper 1'!B8="","",'Paper 1'!B8)</f>
        <v/>
      </c>
      <c r="C8" s="197">
        <f t="shared" si="1"/>
        <v>0</v>
      </c>
      <c r="D8" s="197" t="str">
        <f>IF('Paper 1'!D8="","",'Paper 1'!D8)</f>
        <v/>
      </c>
      <c r="E8" s="198" t="str">
        <f>IF('Paper 1'!E8="","",'Paper 1'!E8)</f>
        <v/>
      </c>
      <c r="F8" s="199" t="str">
        <f t="shared" si="0"/>
        <v/>
      </c>
      <c r="G8" s="7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0"/>
      <c r="AH8" s="164"/>
      <c r="AI8" s="200" t="str">
        <f t="shared" si="2"/>
        <v/>
      </c>
      <c r="AJ8" s="201" t="str">
        <f t="shared" si="3"/>
        <v/>
      </c>
      <c r="AK8" s="201" t="str">
        <f t="shared" si="4"/>
        <v/>
      </c>
      <c r="AL8" s="201" t="str">
        <f t="shared" si="5"/>
        <v/>
      </c>
      <c r="AM8" s="201" t="str">
        <f t="shared" si="6"/>
        <v/>
      </c>
      <c r="AN8" s="201" t="str">
        <f t="shared" si="7"/>
        <v/>
      </c>
      <c r="AO8" s="201" t="str">
        <f t="shared" si="8"/>
        <v/>
      </c>
      <c r="AP8" s="202" t="str">
        <f t="shared" si="9"/>
        <v/>
      </c>
      <c r="AQ8" s="8"/>
      <c r="AR8" s="156">
        <f t="shared" si="10"/>
        <v>0</v>
      </c>
      <c r="AS8" s="156">
        <f t="shared" si="11"/>
        <v>0</v>
      </c>
      <c r="AT8" s="156">
        <f t="shared" si="12"/>
        <v>0</v>
      </c>
      <c r="AU8" s="156">
        <f t="shared" si="13"/>
        <v>0</v>
      </c>
      <c r="AV8" s="156">
        <f t="shared" si="14"/>
        <v>0</v>
      </c>
      <c r="AW8" s="156">
        <f t="shared" si="15"/>
        <v>0</v>
      </c>
      <c r="AX8" s="156">
        <f t="shared" si="16"/>
        <v>0</v>
      </c>
      <c r="AY8" s="156">
        <f t="shared" si="17"/>
        <v>0</v>
      </c>
    </row>
    <row r="9" spans="1:225" ht="15" customHeight="1" x14ac:dyDescent="0.35">
      <c r="B9" s="196" t="str">
        <f>IF('Paper 1'!B9="","",'Paper 1'!B9)</f>
        <v/>
      </c>
      <c r="C9" s="197">
        <f t="shared" si="1"/>
        <v>0</v>
      </c>
      <c r="D9" s="197" t="str">
        <f>IF('Paper 1'!D9="","",'Paper 1'!D9)</f>
        <v/>
      </c>
      <c r="E9" s="198" t="str">
        <f>IF('Paper 1'!E9="","",'Paper 1'!E9)</f>
        <v/>
      </c>
      <c r="F9" s="199" t="str">
        <f t="shared" si="0"/>
        <v/>
      </c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0"/>
      <c r="AH9" s="164"/>
      <c r="AI9" s="200" t="str">
        <f t="shared" si="2"/>
        <v/>
      </c>
      <c r="AJ9" s="201" t="str">
        <f t="shared" si="3"/>
        <v/>
      </c>
      <c r="AK9" s="201" t="str">
        <f t="shared" si="4"/>
        <v/>
      </c>
      <c r="AL9" s="201" t="str">
        <f t="shared" si="5"/>
        <v/>
      </c>
      <c r="AM9" s="201" t="str">
        <f t="shared" si="6"/>
        <v/>
      </c>
      <c r="AN9" s="201" t="str">
        <f t="shared" si="7"/>
        <v/>
      </c>
      <c r="AO9" s="201" t="str">
        <f t="shared" si="8"/>
        <v/>
      </c>
      <c r="AP9" s="202" t="str">
        <f t="shared" si="9"/>
        <v/>
      </c>
      <c r="AQ9" s="8"/>
      <c r="AR9" s="156">
        <f t="shared" si="10"/>
        <v>0</v>
      </c>
      <c r="AS9" s="156">
        <f t="shared" si="11"/>
        <v>0</v>
      </c>
      <c r="AT9" s="156">
        <f t="shared" si="12"/>
        <v>0</v>
      </c>
      <c r="AU9" s="156">
        <f t="shared" si="13"/>
        <v>0</v>
      </c>
      <c r="AV9" s="156">
        <f t="shared" si="14"/>
        <v>0</v>
      </c>
      <c r="AW9" s="156">
        <f t="shared" si="15"/>
        <v>0</v>
      </c>
      <c r="AX9" s="156">
        <f t="shared" si="16"/>
        <v>0</v>
      </c>
      <c r="AY9" s="156">
        <f t="shared" si="17"/>
        <v>0</v>
      </c>
    </row>
    <row r="10" spans="1:225" ht="15" customHeight="1" x14ac:dyDescent="0.35">
      <c r="B10" s="196" t="str">
        <f>IF('Paper 1'!B10="","",'Paper 1'!B10)</f>
        <v/>
      </c>
      <c r="C10" s="197">
        <f t="shared" si="1"/>
        <v>0</v>
      </c>
      <c r="D10" s="197" t="str">
        <f>IF('Paper 1'!D10="","",'Paper 1'!D10)</f>
        <v/>
      </c>
      <c r="E10" s="198" t="str">
        <f>IF('Paper 1'!E10="","",'Paper 1'!E10)</f>
        <v/>
      </c>
      <c r="F10" s="199" t="str">
        <f t="shared" si="0"/>
        <v/>
      </c>
      <c r="G10" s="7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30"/>
      <c r="AH10" s="164"/>
      <c r="AI10" s="200" t="str">
        <f t="shared" si="2"/>
        <v/>
      </c>
      <c r="AJ10" s="201" t="str">
        <f t="shared" si="3"/>
        <v/>
      </c>
      <c r="AK10" s="201" t="str">
        <f t="shared" si="4"/>
        <v/>
      </c>
      <c r="AL10" s="201" t="str">
        <f t="shared" si="5"/>
        <v/>
      </c>
      <c r="AM10" s="201" t="str">
        <f t="shared" si="6"/>
        <v/>
      </c>
      <c r="AN10" s="201" t="str">
        <f t="shared" si="7"/>
        <v/>
      </c>
      <c r="AO10" s="201" t="str">
        <f t="shared" si="8"/>
        <v/>
      </c>
      <c r="AP10" s="202" t="str">
        <f t="shared" si="9"/>
        <v/>
      </c>
      <c r="AQ10" s="8"/>
      <c r="AR10" s="156">
        <f t="shared" si="10"/>
        <v>0</v>
      </c>
      <c r="AS10" s="156">
        <f t="shared" si="11"/>
        <v>0</v>
      </c>
      <c r="AT10" s="156">
        <f t="shared" si="12"/>
        <v>0</v>
      </c>
      <c r="AU10" s="156">
        <f t="shared" si="13"/>
        <v>0</v>
      </c>
      <c r="AV10" s="156">
        <f t="shared" si="14"/>
        <v>0</v>
      </c>
      <c r="AW10" s="156">
        <f t="shared" si="15"/>
        <v>0</v>
      </c>
      <c r="AX10" s="156">
        <f t="shared" si="16"/>
        <v>0</v>
      </c>
      <c r="AY10" s="156">
        <f t="shared" si="17"/>
        <v>0</v>
      </c>
    </row>
    <row r="11" spans="1:225" ht="15" customHeight="1" x14ac:dyDescent="0.35">
      <c r="B11" s="196" t="str">
        <f>IF('Paper 1'!B11="","",'Paper 1'!B11)</f>
        <v/>
      </c>
      <c r="C11" s="197">
        <f t="shared" si="1"/>
        <v>0</v>
      </c>
      <c r="D11" s="197" t="str">
        <f>IF('Paper 1'!D11="","",'Paper 1'!D11)</f>
        <v/>
      </c>
      <c r="E11" s="198" t="str">
        <f>IF('Paper 1'!E11="","",'Paper 1'!E11)</f>
        <v/>
      </c>
      <c r="F11" s="199" t="str">
        <f t="shared" si="0"/>
        <v/>
      </c>
      <c r="G11" s="7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30"/>
      <c r="AH11" s="164"/>
      <c r="AI11" s="200" t="str">
        <f t="shared" si="2"/>
        <v/>
      </c>
      <c r="AJ11" s="201" t="str">
        <f t="shared" si="3"/>
        <v/>
      </c>
      <c r="AK11" s="201" t="str">
        <f t="shared" si="4"/>
        <v/>
      </c>
      <c r="AL11" s="201" t="str">
        <f t="shared" si="5"/>
        <v/>
      </c>
      <c r="AM11" s="201" t="str">
        <f t="shared" si="6"/>
        <v/>
      </c>
      <c r="AN11" s="201" t="str">
        <f t="shared" si="7"/>
        <v/>
      </c>
      <c r="AO11" s="201" t="str">
        <f t="shared" si="8"/>
        <v/>
      </c>
      <c r="AP11" s="202" t="str">
        <f t="shared" si="9"/>
        <v/>
      </c>
      <c r="AQ11" s="8"/>
      <c r="AR11" s="156">
        <f t="shared" si="10"/>
        <v>0</v>
      </c>
      <c r="AS11" s="156">
        <f t="shared" si="11"/>
        <v>0</v>
      </c>
      <c r="AT11" s="156">
        <f t="shared" si="12"/>
        <v>0</v>
      </c>
      <c r="AU11" s="156">
        <f t="shared" si="13"/>
        <v>0</v>
      </c>
      <c r="AV11" s="156">
        <f t="shared" si="14"/>
        <v>0</v>
      </c>
      <c r="AW11" s="156">
        <f t="shared" si="15"/>
        <v>0</v>
      </c>
      <c r="AX11" s="156">
        <f t="shared" si="16"/>
        <v>0</v>
      </c>
      <c r="AY11" s="156">
        <f t="shared" si="17"/>
        <v>0</v>
      </c>
    </row>
    <row r="12" spans="1:225" ht="15" customHeight="1" x14ac:dyDescent="0.35">
      <c r="B12" s="196" t="str">
        <f>IF('Paper 1'!B12="","",'Paper 1'!B12)</f>
        <v/>
      </c>
      <c r="C12" s="197">
        <f t="shared" si="1"/>
        <v>0</v>
      </c>
      <c r="D12" s="197" t="str">
        <f>IF('Paper 1'!D12="","",'Paper 1'!D12)</f>
        <v/>
      </c>
      <c r="E12" s="198" t="str">
        <f>IF('Paper 1'!E12="","",'Paper 1'!E12)</f>
        <v/>
      </c>
      <c r="F12" s="199" t="str">
        <f t="shared" si="0"/>
        <v/>
      </c>
      <c r="G12" s="7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30"/>
      <c r="AH12" s="164"/>
      <c r="AI12" s="200" t="str">
        <f t="shared" si="2"/>
        <v/>
      </c>
      <c r="AJ12" s="201" t="str">
        <f t="shared" si="3"/>
        <v/>
      </c>
      <c r="AK12" s="201" t="str">
        <f t="shared" si="4"/>
        <v/>
      </c>
      <c r="AL12" s="201" t="str">
        <f t="shared" si="5"/>
        <v/>
      </c>
      <c r="AM12" s="201" t="str">
        <f t="shared" si="6"/>
        <v/>
      </c>
      <c r="AN12" s="201" t="str">
        <f t="shared" si="7"/>
        <v/>
      </c>
      <c r="AO12" s="201" t="str">
        <f t="shared" si="8"/>
        <v/>
      </c>
      <c r="AP12" s="202" t="str">
        <f t="shared" si="9"/>
        <v/>
      </c>
      <c r="AQ12" s="8"/>
      <c r="AR12" s="156">
        <f t="shared" si="10"/>
        <v>0</v>
      </c>
      <c r="AS12" s="156">
        <f t="shared" si="11"/>
        <v>0</v>
      </c>
      <c r="AT12" s="156">
        <f t="shared" si="12"/>
        <v>0</v>
      </c>
      <c r="AU12" s="156">
        <f t="shared" si="13"/>
        <v>0</v>
      </c>
      <c r="AV12" s="156">
        <f t="shared" si="14"/>
        <v>0</v>
      </c>
      <c r="AW12" s="156">
        <f t="shared" si="15"/>
        <v>0</v>
      </c>
      <c r="AX12" s="156">
        <f t="shared" si="16"/>
        <v>0</v>
      </c>
      <c r="AY12" s="156">
        <f t="shared" si="17"/>
        <v>0</v>
      </c>
    </row>
    <row r="13" spans="1:225" ht="15" customHeight="1" x14ac:dyDescent="0.35">
      <c r="B13" s="196" t="str">
        <f>IF('Paper 1'!B13="","",'Paper 1'!B13)</f>
        <v/>
      </c>
      <c r="C13" s="197">
        <f t="shared" si="1"/>
        <v>0</v>
      </c>
      <c r="D13" s="197" t="str">
        <f>IF('Paper 1'!D13="","",'Paper 1'!D13)</f>
        <v/>
      </c>
      <c r="E13" s="198" t="str">
        <f>IF('Paper 1'!E13="","",'Paper 1'!E13)</f>
        <v/>
      </c>
      <c r="F13" s="199" t="str">
        <f t="shared" si="0"/>
        <v/>
      </c>
      <c r="G13" s="7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30"/>
      <c r="AH13" s="164"/>
      <c r="AI13" s="200" t="str">
        <f t="shared" si="2"/>
        <v/>
      </c>
      <c r="AJ13" s="201" t="str">
        <f t="shared" si="3"/>
        <v/>
      </c>
      <c r="AK13" s="201" t="str">
        <f t="shared" si="4"/>
        <v/>
      </c>
      <c r="AL13" s="201" t="str">
        <f t="shared" si="5"/>
        <v/>
      </c>
      <c r="AM13" s="201" t="str">
        <f t="shared" si="6"/>
        <v/>
      </c>
      <c r="AN13" s="201" t="str">
        <f t="shared" si="7"/>
        <v/>
      </c>
      <c r="AO13" s="201" t="str">
        <f t="shared" si="8"/>
        <v/>
      </c>
      <c r="AP13" s="202" t="str">
        <f t="shared" si="9"/>
        <v/>
      </c>
      <c r="AQ13" s="8"/>
      <c r="AR13" s="156">
        <f t="shared" si="10"/>
        <v>0</v>
      </c>
      <c r="AS13" s="156">
        <f t="shared" si="11"/>
        <v>0</v>
      </c>
      <c r="AT13" s="156">
        <f t="shared" si="12"/>
        <v>0</v>
      </c>
      <c r="AU13" s="156">
        <f t="shared" si="13"/>
        <v>0</v>
      </c>
      <c r="AV13" s="156">
        <f t="shared" si="14"/>
        <v>0</v>
      </c>
      <c r="AW13" s="156">
        <f t="shared" si="15"/>
        <v>0</v>
      </c>
      <c r="AX13" s="156">
        <f t="shared" si="16"/>
        <v>0</v>
      </c>
      <c r="AY13" s="156">
        <f t="shared" si="17"/>
        <v>0</v>
      </c>
    </row>
    <row r="14" spans="1:225" ht="15" customHeight="1" x14ac:dyDescent="0.35">
      <c r="B14" s="196" t="str">
        <f>IF('Paper 1'!B14="","",'Paper 1'!B14)</f>
        <v/>
      </c>
      <c r="C14" s="197">
        <f t="shared" si="1"/>
        <v>0</v>
      </c>
      <c r="D14" s="197" t="str">
        <f>IF('Paper 1'!D14="","",'Paper 1'!D14)</f>
        <v/>
      </c>
      <c r="E14" s="198" t="str">
        <f>IF('Paper 1'!E14="","",'Paper 1'!E14)</f>
        <v/>
      </c>
      <c r="F14" s="199" t="str">
        <f t="shared" si="0"/>
        <v/>
      </c>
      <c r="G14" s="7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0"/>
      <c r="AI14" s="200" t="str">
        <f t="shared" si="2"/>
        <v/>
      </c>
      <c r="AJ14" s="201" t="str">
        <f t="shared" si="3"/>
        <v/>
      </c>
      <c r="AK14" s="201" t="str">
        <f t="shared" si="4"/>
        <v/>
      </c>
      <c r="AL14" s="201" t="str">
        <f t="shared" si="5"/>
        <v/>
      </c>
      <c r="AM14" s="201" t="str">
        <f t="shared" si="6"/>
        <v/>
      </c>
      <c r="AN14" s="201" t="str">
        <f t="shared" si="7"/>
        <v/>
      </c>
      <c r="AO14" s="201" t="str">
        <f t="shared" si="8"/>
        <v/>
      </c>
      <c r="AP14" s="202" t="str">
        <f t="shared" si="9"/>
        <v/>
      </c>
      <c r="AQ14" s="8"/>
      <c r="AR14" s="156">
        <f t="shared" si="10"/>
        <v>0</v>
      </c>
      <c r="AS14" s="156">
        <f t="shared" si="11"/>
        <v>0</v>
      </c>
      <c r="AT14" s="156">
        <f t="shared" si="12"/>
        <v>0</v>
      </c>
      <c r="AU14" s="156">
        <f t="shared" si="13"/>
        <v>0</v>
      </c>
      <c r="AV14" s="156">
        <f t="shared" si="14"/>
        <v>0</v>
      </c>
      <c r="AW14" s="156">
        <f t="shared" si="15"/>
        <v>0</v>
      </c>
      <c r="AX14" s="156">
        <f t="shared" si="16"/>
        <v>0</v>
      </c>
      <c r="AY14" s="156">
        <f t="shared" si="17"/>
        <v>0</v>
      </c>
    </row>
    <row r="15" spans="1:225" ht="15" customHeight="1" x14ac:dyDescent="0.35">
      <c r="B15" s="196" t="str">
        <f>IF('Paper 1'!B15="","",'Paper 1'!B15)</f>
        <v/>
      </c>
      <c r="C15" s="197">
        <f t="shared" si="1"/>
        <v>0</v>
      </c>
      <c r="D15" s="197" t="str">
        <f>IF('Paper 1'!D15="","",'Paper 1'!D15)</f>
        <v/>
      </c>
      <c r="E15" s="198" t="str">
        <f>IF('Paper 1'!E15="","",'Paper 1'!E15)</f>
        <v/>
      </c>
      <c r="F15" s="199" t="str">
        <f t="shared" si="0"/>
        <v/>
      </c>
      <c r="G15" s="7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0"/>
      <c r="AI15" s="200" t="str">
        <f t="shared" si="2"/>
        <v/>
      </c>
      <c r="AJ15" s="201" t="str">
        <f t="shared" si="3"/>
        <v/>
      </c>
      <c r="AK15" s="201" t="str">
        <f t="shared" si="4"/>
        <v/>
      </c>
      <c r="AL15" s="201" t="str">
        <f t="shared" si="5"/>
        <v/>
      </c>
      <c r="AM15" s="201" t="str">
        <f t="shared" si="6"/>
        <v/>
      </c>
      <c r="AN15" s="201" t="str">
        <f t="shared" si="7"/>
        <v/>
      </c>
      <c r="AO15" s="201" t="str">
        <f t="shared" si="8"/>
        <v/>
      </c>
      <c r="AP15" s="202" t="str">
        <f t="shared" si="9"/>
        <v/>
      </c>
      <c r="AQ15" s="8"/>
      <c r="AR15" s="156">
        <f t="shared" si="10"/>
        <v>0</v>
      </c>
      <c r="AS15" s="156">
        <f t="shared" si="11"/>
        <v>0</v>
      </c>
      <c r="AT15" s="156">
        <f t="shared" si="12"/>
        <v>0</v>
      </c>
      <c r="AU15" s="156">
        <f t="shared" si="13"/>
        <v>0</v>
      </c>
      <c r="AV15" s="156">
        <f t="shared" si="14"/>
        <v>0</v>
      </c>
      <c r="AW15" s="156">
        <f t="shared" si="15"/>
        <v>0</v>
      </c>
      <c r="AX15" s="156">
        <f t="shared" si="16"/>
        <v>0</v>
      </c>
      <c r="AY15" s="156">
        <f t="shared" si="17"/>
        <v>0</v>
      </c>
    </row>
    <row r="16" spans="1:225" ht="15" customHeight="1" x14ac:dyDescent="0.35">
      <c r="B16" s="196" t="str">
        <f>IF('Paper 1'!B16="","",'Paper 1'!B16)</f>
        <v/>
      </c>
      <c r="C16" s="197">
        <f t="shared" si="1"/>
        <v>0</v>
      </c>
      <c r="D16" s="197" t="str">
        <f>IF('Paper 1'!D16="","",'Paper 1'!D16)</f>
        <v/>
      </c>
      <c r="E16" s="198" t="str">
        <f>IF('Paper 1'!E16="","",'Paper 1'!E16)</f>
        <v/>
      </c>
      <c r="F16" s="199" t="str">
        <f t="shared" si="0"/>
        <v/>
      </c>
      <c r="G16" s="7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30"/>
      <c r="AI16" s="200" t="str">
        <f t="shared" si="2"/>
        <v/>
      </c>
      <c r="AJ16" s="201" t="str">
        <f t="shared" si="3"/>
        <v/>
      </c>
      <c r="AK16" s="201" t="str">
        <f t="shared" si="4"/>
        <v/>
      </c>
      <c r="AL16" s="201" t="str">
        <f t="shared" si="5"/>
        <v/>
      </c>
      <c r="AM16" s="201" t="str">
        <f t="shared" si="6"/>
        <v/>
      </c>
      <c r="AN16" s="201" t="str">
        <f t="shared" si="7"/>
        <v/>
      </c>
      <c r="AO16" s="201" t="str">
        <f t="shared" si="8"/>
        <v/>
      </c>
      <c r="AP16" s="202" t="str">
        <f t="shared" si="9"/>
        <v/>
      </c>
      <c r="AQ16" s="8"/>
      <c r="AR16" s="156">
        <f t="shared" si="10"/>
        <v>0</v>
      </c>
      <c r="AS16" s="156">
        <f t="shared" si="11"/>
        <v>0</v>
      </c>
      <c r="AT16" s="156">
        <f t="shared" si="12"/>
        <v>0</v>
      </c>
      <c r="AU16" s="156">
        <f t="shared" si="13"/>
        <v>0</v>
      </c>
      <c r="AV16" s="156">
        <f t="shared" si="14"/>
        <v>0</v>
      </c>
      <c r="AW16" s="156">
        <f t="shared" si="15"/>
        <v>0</v>
      </c>
      <c r="AX16" s="156">
        <f t="shared" si="16"/>
        <v>0</v>
      </c>
      <c r="AY16" s="156">
        <f t="shared" si="17"/>
        <v>0</v>
      </c>
    </row>
    <row r="17" spans="2:51" ht="15" customHeight="1" x14ac:dyDescent="0.35">
      <c r="B17" s="196" t="str">
        <f>IF('Paper 1'!B17="","",'Paper 1'!B17)</f>
        <v/>
      </c>
      <c r="C17" s="197">
        <f t="shared" si="1"/>
        <v>0</v>
      </c>
      <c r="D17" s="197" t="str">
        <f>IF('Paper 1'!D17="","",'Paper 1'!D17)</f>
        <v/>
      </c>
      <c r="E17" s="198" t="str">
        <f>IF('Paper 1'!E17="","",'Paper 1'!E17)</f>
        <v/>
      </c>
      <c r="F17" s="199" t="str">
        <f t="shared" si="0"/>
        <v/>
      </c>
      <c r="G17" s="7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30"/>
      <c r="AI17" s="200" t="str">
        <f t="shared" si="2"/>
        <v/>
      </c>
      <c r="AJ17" s="201" t="str">
        <f t="shared" si="3"/>
        <v/>
      </c>
      <c r="AK17" s="201" t="str">
        <f t="shared" si="4"/>
        <v/>
      </c>
      <c r="AL17" s="201" t="str">
        <f t="shared" si="5"/>
        <v/>
      </c>
      <c r="AM17" s="201" t="str">
        <f t="shared" si="6"/>
        <v/>
      </c>
      <c r="AN17" s="201" t="str">
        <f t="shared" si="7"/>
        <v/>
      </c>
      <c r="AO17" s="201" t="str">
        <f t="shared" si="8"/>
        <v/>
      </c>
      <c r="AP17" s="202" t="str">
        <f t="shared" si="9"/>
        <v/>
      </c>
      <c r="AQ17" s="8"/>
      <c r="AR17" s="156">
        <f t="shared" si="10"/>
        <v>0</v>
      </c>
      <c r="AS17" s="156">
        <f t="shared" si="11"/>
        <v>0</v>
      </c>
      <c r="AT17" s="156">
        <f t="shared" si="12"/>
        <v>0</v>
      </c>
      <c r="AU17" s="156">
        <f t="shared" si="13"/>
        <v>0</v>
      </c>
      <c r="AV17" s="156">
        <f t="shared" si="14"/>
        <v>0</v>
      </c>
      <c r="AW17" s="156">
        <f t="shared" si="15"/>
        <v>0</v>
      </c>
      <c r="AX17" s="156">
        <f t="shared" si="16"/>
        <v>0</v>
      </c>
      <c r="AY17" s="156">
        <f t="shared" si="17"/>
        <v>0</v>
      </c>
    </row>
    <row r="18" spans="2:51" ht="15" customHeight="1" x14ac:dyDescent="0.35">
      <c r="B18" s="196" t="str">
        <f>IF('Paper 1'!B18="","",'Paper 1'!B18)</f>
        <v/>
      </c>
      <c r="C18" s="197">
        <f t="shared" si="1"/>
        <v>0</v>
      </c>
      <c r="D18" s="197" t="str">
        <f>IF('Paper 1'!D18="","",'Paper 1'!D18)</f>
        <v/>
      </c>
      <c r="E18" s="198" t="str">
        <f>IF('Paper 1'!E18="","",'Paper 1'!E18)</f>
        <v/>
      </c>
      <c r="F18" s="199" t="str">
        <f t="shared" si="0"/>
        <v/>
      </c>
      <c r="G18" s="7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30"/>
      <c r="AI18" s="200" t="str">
        <f t="shared" si="2"/>
        <v/>
      </c>
      <c r="AJ18" s="201" t="str">
        <f t="shared" si="3"/>
        <v/>
      </c>
      <c r="AK18" s="201" t="str">
        <f t="shared" si="4"/>
        <v/>
      </c>
      <c r="AL18" s="201" t="str">
        <f t="shared" si="5"/>
        <v/>
      </c>
      <c r="AM18" s="201" t="str">
        <f t="shared" si="6"/>
        <v/>
      </c>
      <c r="AN18" s="201" t="str">
        <f t="shared" si="7"/>
        <v/>
      </c>
      <c r="AO18" s="201" t="str">
        <f t="shared" si="8"/>
        <v/>
      </c>
      <c r="AP18" s="202" t="str">
        <f t="shared" si="9"/>
        <v/>
      </c>
      <c r="AQ18" s="8"/>
      <c r="AR18" s="156">
        <f t="shared" si="10"/>
        <v>0</v>
      </c>
      <c r="AS18" s="156">
        <f t="shared" si="11"/>
        <v>0</v>
      </c>
      <c r="AT18" s="156">
        <f t="shared" si="12"/>
        <v>0</v>
      </c>
      <c r="AU18" s="156">
        <f t="shared" si="13"/>
        <v>0</v>
      </c>
      <c r="AV18" s="156">
        <f t="shared" si="14"/>
        <v>0</v>
      </c>
      <c r="AW18" s="156">
        <f t="shared" si="15"/>
        <v>0</v>
      </c>
      <c r="AX18" s="156">
        <f t="shared" si="16"/>
        <v>0</v>
      </c>
      <c r="AY18" s="156">
        <f t="shared" si="17"/>
        <v>0</v>
      </c>
    </row>
    <row r="19" spans="2:51" ht="15" customHeight="1" x14ac:dyDescent="0.35">
      <c r="B19" s="196" t="str">
        <f>IF('Paper 1'!B19="","",'Paper 1'!B19)</f>
        <v/>
      </c>
      <c r="C19" s="197">
        <f t="shared" si="1"/>
        <v>0</v>
      </c>
      <c r="D19" s="197" t="str">
        <f>IF('Paper 1'!D19="","",'Paper 1'!D19)</f>
        <v/>
      </c>
      <c r="E19" s="198" t="str">
        <f>IF('Paper 1'!E19="","",'Paper 1'!E19)</f>
        <v/>
      </c>
      <c r="F19" s="199" t="str">
        <f t="shared" si="0"/>
        <v/>
      </c>
      <c r="G19" s="7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0"/>
      <c r="AI19" s="200" t="str">
        <f t="shared" si="2"/>
        <v/>
      </c>
      <c r="AJ19" s="201" t="str">
        <f t="shared" si="3"/>
        <v/>
      </c>
      <c r="AK19" s="201" t="str">
        <f t="shared" si="4"/>
        <v/>
      </c>
      <c r="AL19" s="201" t="str">
        <f t="shared" si="5"/>
        <v/>
      </c>
      <c r="AM19" s="201" t="str">
        <f t="shared" si="6"/>
        <v/>
      </c>
      <c r="AN19" s="201" t="str">
        <f t="shared" si="7"/>
        <v/>
      </c>
      <c r="AO19" s="201" t="str">
        <f t="shared" si="8"/>
        <v/>
      </c>
      <c r="AP19" s="202" t="str">
        <f t="shared" si="9"/>
        <v/>
      </c>
      <c r="AQ19" s="8"/>
      <c r="AR19" s="156">
        <f t="shared" si="10"/>
        <v>0</v>
      </c>
      <c r="AS19" s="156">
        <f t="shared" si="11"/>
        <v>0</v>
      </c>
      <c r="AT19" s="156">
        <f t="shared" si="12"/>
        <v>0</v>
      </c>
      <c r="AU19" s="156">
        <f t="shared" si="13"/>
        <v>0</v>
      </c>
      <c r="AV19" s="156">
        <f t="shared" si="14"/>
        <v>0</v>
      </c>
      <c r="AW19" s="156">
        <f t="shared" si="15"/>
        <v>0</v>
      </c>
      <c r="AX19" s="156">
        <f t="shared" si="16"/>
        <v>0</v>
      </c>
      <c r="AY19" s="156">
        <f t="shared" si="17"/>
        <v>0</v>
      </c>
    </row>
    <row r="20" spans="2:51" ht="15" customHeight="1" x14ac:dyDescent="0.35">
      <c r="B20" s="196" t="str">
        <f>IF('Paper 1'!B20="","",'Paper 1'!B20)</f>
        <v/>
      </c>
      <c r="C20" s="197">
        <f t="shared" si="1"/>
        <v>0</v>
      </c>
      <c r="D20" s="197" t="str">
        <f>IF('Paper 1'!D20="","",'Paper 1'!D20)</f>
        <v/>
      </c>
      <c r="E20" s="198" t="str">
        <f>IF('Paper 1'!E20="","",'Paper 1'!E20)</f>
        <v/>
      </c>
      <c r="F20" s="199" t="str">
        <f t="shared" si="0"/>
        <v/>
      </c>
      <c r="G20" s="7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30"/>
      <c r="AI20" s="200" t="str">
        <f t="shared" si="2"/>
        <v/>
      </c>
      <c r="AJ20" s="201" t="str">
        <f t="shared" si="3"/>
        <v/>
      </c>
      <c r="AK20" s="201" t="str">
        <f t="shared" si="4"/>
        <v/>
      </c>
      <c r="AL20" s="201" t="str">
        <f t="shared" si="5"/>
        <v/>
      </c>
      <c r="AM20" s="201" t="str">
        <f t="shared" si="6"/>
        <v/>
      </c>
      <c r="AN20" s="201" t="str">
        <f t="shared" si="7"/>
        <v/>
      </c>
      <c r="AO20" s="201" t="str">
        <f t="shared" si="8"/>
        <v/>
      </c>
      <c r="AP20" s="202" t="str">
        <f t="shared" si="9"/>
        <v/>
      </c>
      <c r="AQ20" s="8"/>
      <c r="AR20" s="156">
        <f t="shared" si="10"/>
        <v>0</v>
      </c>
      <c r="AS20" s="156">
        <f t="shared" si="11"/>
        <v>0</v>
      </c>
      <c r="AT20" s="156">
        <f t="shared" si="12"/>
        <v>0</v>
      </c>
      <c r="AU20" s="156">
        <f t="shared" si="13"/>
        <v>0</v>
      </c>
      <c r="AV20" s="156">
        <f t="shared" si="14"/>
        <v>0</v>
      </c>
      <c r="AW20" s="156">
        <f t="shared" si="15"/>
        <v>0</v>
      </c>
      <c r="AX20" s="156">
        <f t="shared" si="16"/>
        <v>0</v>
      </c>
      <c r="AY20" s="156">
        <f t="shared" si="17"/>
        <v>0</v>
      </c>
    </row>
    <row r="21" spans="2:51" ht="15" customHeight="1" x14ac:dyDescent="0.35">
      <c r="B21" s="196" t="str">
        <f>IF('Paper 1'!B21="","",'Paper 1'!B21)</f>
        <v/>
      </c>
      <c r="C21" s="197">
        <f t="shared" si="1"/>
        <v>0</v>
      </c>
      <c r="D21" s="197" t="str">
        <f>IF('Paper 1'!D21="","",'Paper 1'!D21)</f>
        <v/>
      </c>
      <c r="E21" s="198" t="str">
        <f>IF('Paper 1'!E21="","",'Paper 1'!E21)</f>
        <v/>
      </c>
      <c r="F21" s="199" t="str">
        <f t="shared" si="0"/>
        <v/>
      </c>
      <c r="G21" s="7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30"/>
      <c r="AI21" s="200" t="str">
        <f t="shared" si="2"/>
        <v/>
      </c>
      <c r="AJ21" s="201" t="str">
        <f t="shared" si="3"/>
        <v/>
      </c>
      <c r="AK21" s="201" t="str">
        <f t="shared" si="4"/>
        <v/>
      </c>
      <c r="AL21" s="201" t="str">
        <f t="shared" si="5"/>
        <v/>
      </c>
      <c r="AM21" s="201" t="str">
        <f t="shared" si="6"/>
        <v/>
      </c>
      <c r="AN21" s="201" t="str">
        <f t="shared" si="7"/>
        <v/>
      </c>
      <c r="AO21" s="201" t="str">
        <f t="shared" si="8"/>
        <v/>
      </c>
      <c r="AP21" s="202" t="str">
        <f t="shared" si="9"/>
        <v/>
      </c>
      <c r="AQ21" s="8"/>
      <c r="AR21" s="156">
        <f t="shared" si="10"/>
        <v>0</v>
      </c>
      <c r="AS21" s="156">
        <f t="shared" si="11"/>
        <v>0</v>
      </c>
      <c r="AT21" s="156">
        <f t="shared" si="12"/>
        <v>0</v>
      </c>
      <c r="AU21" s="156">
        <f t="shared" si="13"/>
        <v>0</v>
      </c>
      <c r="AV21" s="156">
        <f t="shared" si="14"/>
        <v>0</v>
      </c>
      <c r="AW21" s="156">
        <f t="shared" si="15"/>
        <v>0</v>
      </c>
      <c r="AX21" s="156">
        <f t="shared" si="16"/>
        <v>0</v>
      </c>
      <c r="AY21" s="156">
        <f t="shared" si="17"/>
        <v>0</v>
      </c>
    </row>
    <row r="22" spans="2:51" ht="15" customHeight="1" x14ac:dyDescent="0.35">
      <c r="B22" s="196" t="str">
        <f>IF('Paper 1'!B22="","",'Paper 1'!B22)</f>
        <v/>
      </c>
      <c r="C22" s="197">
        <f t="shared" si="1"/>
        <v>0</v>
      </c>
      <c r="D22" s="197" t="str">
        <f>IF('Paper 1'!D22="","",'Paper 1'!D22)</f>
        <v/>
      </c>
      <c r="E22" s="198" t="str">
        <f>IF('Paper 1'!E22="","",'Paper 1'!E22)</f>
        <v/>
      </c>
      <c r="F22" s="199" t="str">
        <f t="shared" si="0"/>
        <v/>
      </c>
      <c r="G22" s="7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30"/>
      <c r="AI22" s="200" t="str">
        <f t="shared" si="2"/>
        <v/>
      </c>
      <c r="AJ22" s="201" t="str">
        <f t="shared" si="3"/>
        <v/>
      </c>
      <c r="AK22" s="201" t="str">
        <f t="shared" si="4"/>
        <v/>
      </c>
      <c r="AL22" s="201" t="str">
        <f t="shared" si="5"/>
        <v/>
      </c>
      <c r="AM22" s="201" t="str">
        <f t="shared" si="6"/>
        <v/>
      </c>
      <c r="AN22" s="201" t="str">
        <f t="shared" si="7"/>
        <v/>
      </c>
      <c r="AO22" s="201" t="str">
        <f t="shared" si="8"/>
        <v/>
      </c>
      <c r="AP22" s="202" t="str">
        <f t="shared" si="9"/>
        <v/>
      </c>
      <c r="AQ22" s="8"/>
      <c r="AR22" s="156">
        <f t="shared" si="10"/>
        <v>0</v>
      </c>
      <c r="AS22" s="156">
        <f t="shared" si="11"/>
        <v>0</v>
      </c>
      <c r="AT22" s="156">
        <f t="shared" si="12"/>
        <v>0</v>
      </c>
      <c r="AU22" s="156">
        <f t="shared" si="13"/>
        <v>0</v>
      </c>
      <c r="AV22" s="156">
        <f t="shared" si="14"/>
        <v>0</v>
      </c>
      <c r="AW22" s="156">
        <f t="shared" si="15"/>
        <v>0</v>
      </c>
      <c r="AX22" s="156">
        <f t="shared" si="16"/>
        <v>0</v>
      </c>
      <c r="AY22" s="156">
        <f t="shared" si="17"/>
        <v>0</v>
      </c>
    </row>
    <row r="23" spans="2:51" ht="15" customHeight="1" x14ac:dyDescent="0.35">
      <c r="B23" s="196" t="str">
        <f>IF('Paper 1'!B23="","",'Paper 1'!B23)</f>
        <v/>
      </c>
      <c r="C23" s="197">
        <f t="shared" si="1"/>
        <v>0</v>
      </c>
      <c r="D23" s="197" t="str">
        <f>IF('Paper 1'!D23="","",'Paper 1'!D23)</f>
        <v/>
      </c>
      <c r="E23" s="198" t="str">
        <f>IF('Paper 1'!E23="","",'Paper 1'!E23)</f>
        <v/>
      </c>
      <c r="F23" s="199" t="str">
        <f t="shared" si="0"/>
        <v/>
      </c>
      <c r="G23" s="7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30"/>
      <c r="AI23" s="200" t="str">
        <f t="shared" si="2"/>
        <v/>
      </c>
      <c r="AJ23" s="201" t="str">
        <f t="shared" si="3"/>
        <v/>
      </c>
      <c r="AK23" s="201" t="str">
        <f t="shared" si="4"/>
        <v/>
      </c>
      <c r="AL23" s="201" t="str">
        <f t="shared" si="5"/>
        <v/>
      </c>
      <c r="AM23" s="201" t="str">
        <f t="shared" si="6"/>
        <v/>
      </c>
      <c r="AN23" s="201" t="str">
        <f t="shared" si="7"/>
        <v/>
      </c>
      <c r="AO23" s="201" t="str">
        <f t="shared" si="8"/>
        <v/>
      </c>
      <c r="AP23" s="202" t="str">
        <f t="shared" si="9"/>
        <v/>
      </c>
      <c r="AQ23" s="8"/>
      <c r="AR23" s="156">
        <f t="shared" si="10"/>
        <v>0</v>
      </c>
      <c r="AS23" s="156">
        <f t="shared" si="11"/>
        <v>0</v>
      </c>
      <c r="AT23" s="156">
        <f t="shared" si="12"/>
        <v>0</v>
      </c>
      <c r="AU23" s="156">
        <f t="shared" si="13"/>
        <v>0</v>
      </c>
      <c r="AV23" s="156">
        <f t="shared" si="14"/>
        <v>0</v>
      </c>
      <c r="AW23" s="156">
        <f t="shared" si="15"/>
        <v>0</v>
      </c>
      <c r="AX23" s="156">
        <f t="shared" si="16"/>
        <v>0</v>
      </c>
      <c r="AY23" s="156">
        <f t="shared" si="17"/>
        <v>0</v>
      </c>
    </row>
    <row r="24" spans="2:51" ht="15" customHeight="1" x14ac:dyDescent="0.35">
      <c r="B24" s="196" t="str">
        <f>IF('Paper 1'!B24="","",'Paper 1'!B24)</f>
        <v/>
      </c>
      <c r="C24" s="197">
        <f t="shared" si="1"/>
        <v>0</v>
      </c>
      <c r="D24" s="197" t="str">
        <f>IF('Paper 1'!D24="","",'Paper 1'!D24)</f>
        <v/>
      </c>
      <c r="E24" s="198" t="str">
        <f>IF('Paper 1'!E24="","",'Paper 1'!E24)</f>
        <v/>
      </c>
      <c r="F24" s="199" t="str">
        <f t="shared" si="0"/>
        <v/>
      </c>
      <c r="G24" s="7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30"/>
      <c r="AI24" s="200" t="str">
        <f t="shared" si="2"/>
        <v/>
      </c>
      <c r="AJ24" s="201" t="str">
        <f t="shared" si="3"/>
        <v/>
      </c>
      <c r="AK24" s="201" t="str">
        <f t="shared" si="4"/>
        <v/>
      </c>
      <c r="AL24" s="201" t="str">
        <f t="shared" si="5"/>
        <v/>
      </c>
      <c r="AM24" s="201" t="str">
        <f t="shared" si="6"/>
        <v/>
      </c>
      <c r="AN24" s="201" t="str">
        <f t="shared" si="7"/>
        <v/>
      </c>
      <c r="AO24" s="201" t="str">
        <f t="shared" si="8"/>
        <v/>
      </c>
      <c r="AP24" s="202" t="str">
        <f t="shared" si="9"/>
        <v/>
      </c>
      <c r="AQ24" s="8"/>
      <c r="AR24" s="156">
        <f t="shared" si="10"/>
        <v>0</v>
      </c>
      <c r="AS24" s="156">
        <f t="shared" si="11"/>
        <v>0</v>
      </c>
      <c r="AT24" s="156">
        <f t="shared" si="12"/>
        <v>0</v>
      </c>
      <c r="AU24" s="156">
        <f t="shared" si="13"/>
        <v>0</v>
      </c>
      <c r="AV24" s="156">
        <f t="shared" si="14"/>
        <v>0</v>
      </c>
      <c r="AW24" s="156">
        <f t="shared" si="15"/>
        <v>0</v>
      </c>
      <c r="AX24" s="156">
        <f t="shared" si="16"/>
        <v>0</v>
      </c>
      <c r="AY24" s="156">
        <f t="shared" si="17"/>
        <v>0</v>
      </c>
    </row>
    <row r="25" spans="2:51" ht="15" customHeight="1" x14ac:dyDescent="0.35">
      <c r="B25" s="196" t="str">
        <f>IF('Paper 1'!B25="","",'Paper 1'!B25)</f>
        <v/>
      </c>
      <c r="C25" s="197">
        <f t="shared" si="1"/>
        <v>0</v>
      </c>
      <c r="D25" s="197" t="str">
        <f>IF('Paper 1'!D25="","",'Paper 1'!D25)</f>
        <v/>
      </c>
      <c r="E25" s="198" t="str">
        <f>IF('Paper 1'!E25="","",'Paper 1'!E25)</f>
        <v/>
      </c>
      <c r="F25" s="199" t="str">
        <f t="shared" si="0"/>
        <v/>
      </c>
      <c r="G25" s="7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30"/>
      <c r="AI25" s="200" t="str">
        <f t="shared" si="2"/>
        <v/>
      </c>
      <c r="AJ25" s="201" t="str">
        <f t="shared" si="3"/>
        <v/>
      </c>
      <c r="AK25" s="201" t="str">
        <f t="shared" si="4"/>
        <v/>
      </c>
      <c r="AL25" s="201" t="str">
        <f t="shared" si="5"/>
        <v/>
      </c>
      <c r="AM25" s="201" t="str">
        <f t="shared" si="6"/>
        <v/>
      </c>
      <c r="AN25" s="201" t="str">
        <f t="shared" si="7"/>
        <v/>
      </c>
      <c r="AO25" s="201" t="str">
        <f t="shared" si="8"/>
        <v/>
      </c>
      <c r="AP25" s="202" t="str">
        <f t="shared" si="9"/>
        <v/>
      </c>
      <c r="AQ25" s="8"/>
      <c r="AR25" s="156">
        <f t="shared" si="10"/>
        <v>0</v>
      </c>
      <c r="AS25" s="156">
        <f t="shared" si="11"/>
        <v>0</v>
      </c>
      <c r="AT25" s="156">
        <f t="shared" si="12"/>
        <v>0</v>
      </c>
      <c r="AU25" s="156">
        <f t="shared" si="13"/>
        <v>0</v>
      </c>
      <c r="AV25" s="156">
        <f t="shared" si="14"/>
        <v>0</v>
      </c>
      <c r="AW25" s="156">
        <f t="shared" si="15"/>
        <v>0</v>
      </c>
      <c r="AX25" s="156">
        <f t="shared" si="16"/>
        <v>0</v>
      </c>
      <c r="AY25" s="156">
        <f t="shared" si="17"/>
        <v>0</v>
      </c>
    </row>
    <row r="26" spans="2:51" ht="15" customHeight="1" x14ac:dyDescent="0.35">
      <c r="B26" s="196" t="str">
        <f>IF('Paper 1'!B26="","",'Paper 1'!B26)</f>
        <v/>
      </c>
      <c r="C26" s="197">
        <f t="shared" si="1"/>
        <v>0</v>
      </c>
      <c r="D26" s="197" t="str">
        <f>IF('Paper 1'!D26="","",'Paper 1'!D26)</f>
        <v/>
      </c>
      <c r="E26" s="198" t="str">
        <f>IF('Paper 1'!E26="","",'Paper 1'!E26)</f>
        <v/>
      </c>
      <c r="F26" s="199" t="str">
        <f t="shared" si="0"/>
        <v/>
      </c>
      <c r="G26" s="7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30"/>
      <c r="AI26" s="200" t="str">
        <f t="shared" si="2"/>
        <v/>
      </c>
      <c r="AJ26" s="201" t="str">
        <f t="shared" si="3"/>
        <v/>
      </c>
      <c r="AK26" s="201" t="str">
        <f t="shared" si="4"/>
        <v/>
      </c>
      <c r="AL26" s="201" t="str">
        <f t="shared" si="5"/>
        <v/>
      </c>
      <c r="AM26" s="201" t="str">
        <f t="shared" si="6"/>
        <v/>
      </c>
      <c r="AN26" s="201" t="str">
        <f t="shared" si="7"/>
        <v/>
      </c>
      <c r="AO26" s="201" t="str">
        <f t="shared" si="8"/>
        <v/>
      </c>
      <c r="AP26" s="202" t="str">
        <f t="shared" si="9"/>
        <v/>
      </c>
      <c r="AQ26" s="8"/>
      <c r="AR26" s="156">
        <f t="shared" si="10"/>
        <v>0</v>
      </c>
      <c r="AS26" s="156">
        <f t="shared" si="11"/>
        <v>0</v>
      </c>
      <c r="AT26" s="156">
        <f t="shared" si="12"/>
        <v>0</v>
      </c>
      <c r="AU26" s="156">
        <f t="shared" si="13"/>
        <v>0</v>
      </c>
      <c r="AV26" s="156">
        <f t="shared" si="14"/>
        <v>0</v>
      </c>
      <c r="AW26" s="156">
        <f t="shared" si="15"/>
        <v>0</v>
      </c>
      <c r="AX26" s="156">
        <f t="shared" si="16"/>
        <v>0</v>
      </c>
      <c r="AY26" s="156">
        <f t="shared" si="17"/>
        <v>0</v>
      </c>
    </row>
    <row r="27" spans="2:51" ht="15" customHeight="1" x14ac:dyDescent="0.35">
      <c r="B27" s="196" t="str">
        <f>IF('Paper 1'!B27="","",'Paper 1'!B27)</f>
        <v/>
      </c>
      <c r="C27" s="197">
        <f t="shared" si="1"/>
        <v>0</v>
      </c>
      <c r="D27" s="197" t="str">
        <f>IF('Paper 1'!D27="","",'Paper 1'!D27)</f>
        <v/>
      </c>
      <c r="E27" s="198" t="str">
        <f>IF('Paper 1'!E27="","",'Paper 1'!E27)</f>
        <v/>
      </c>
      <c r="F27" s="199" t="str">
        <f t="shared" si="0"/>
        <v/>
      </c>
      <c r="G27" s="7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30"/>
      <c r="AI27" s="200" t="str">
        <f t="shared" si="2"/>
        <v/>
      </c>
      <c r="AJ27" s="201" t="str">
        <f t="shared" si="3"/>
        <v/>
      </c>
      <c r="AK27" s="201" t="str">
        <f t="shared" si="4"/>
        <v/>
      </c>
      <c r="AL27" s="201" t="str">
        <f t="shared" si="5"/>
        <v/>
      </c>
      <c r="AM27" s="201" t="str">
        <f t="shared" si="6"/>
        <v/>
      </c>
      <c r="AN27" s="201" t="str">
        <f t="shared" si="7"/>
        <v/>
      </c>
      <c r="AO27" s="201" t="str">
        <f t="shared" si="8"/>
        <v/>
      </c>
      <c r="AP27" s="202" t="str">
        <f t="shared" si="9"/>
        <v/>
      </c>
      <c r="AQ27" s="8"/>
      <c r="AR27" s="156">
        <f t="shared" si="10"/>
        <v>0</v>
      </c>
      <c r="AS27" s="156">
        <f t="shared" si="11"/>
        <v>0</v>
      </c>
      <c r="AT27" s="156">
        <f t="shared" si="12"/>
        <v>0</v>
      </c>
      <c r="AU27" s="156">
        <f t="shared" si="13"/>
        <v>0</v>
      </c>
      <c r="AV27" s="156">
        <f t="shared" si="14"/>
        <v>0</v>
      </c>
      <c r="AW27" s="156">
        <f t="shared" si="15"/>
        <v>0</v>
      </c>
      <c r="AX27" s="156">
        <f t="shared" si="16"/>
        <v>0</v>
      </c>
      <c r="AY27" s="156">
        <f t="shared" si="17"/>
        <v>0</v>
      </c>
    </row>
    <row r="28" spans="2:51" ht="15" customHeight="1" x14ac:dyDescent="0.35">
      <c r="B28" s="196" t="str">
        <f>IF('Paper 1'!B28="","",'Paper 1'!B28)</f>
        <v/>
      </c>
      <c r="C28" s="197">
        <f t="shared" si="1"/>
        <v>0</v>
      </c>
      <c r="D28" s="197" t="str">
        <f>IF('Paper 1'!D28="","",'Paper 1'!D28)</f>
        <v/>
      </c>
      <c r="E28" s="198" t="str">
        <f>IF('Paper 1'!E28="","",'Paper 1'!E28)</f>
        <v/>
      </c>
      <c r="F28" s="199" t="str">
        <f t="shared" si="0"/>
        <v/>
      </c>
      <c r="G28" s="7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30"/>
      <c r="AI28" s="200" t="str">
        <f t="shared" si="2"/>
        <v/>
      </c>
      <c r="AJ28" s="201" t="str">
        <f t="shared" si="3"/>
        <v/>
      </c>
      <c r="AK28" s="201" t="str">
        <f t="shared" si="4"/>
        <v/>
      </c>
      <c r="AL28" s="201" t="str">
        <f t="shared" si="5"/>
        <v/>
      </c>
      <c r="AM28" s="201" t="str">
        <f t="shared" si="6"/>
        <v/>
      </c>
      <c r="AN28" s="201" t="str">
        <f t="shared" si="7"/>
        <v/>
      </c>
      <c r="AO28" s="201" t="str">
        <f t="shared" si="8"/>
        <v/>
      </c>
      <c r="AP28" s="202" t="str">
        <f t="shared" si="9"/>
        <v/>
      </c>
      <c r="AQ28" s="8"/>
      <c r="AR28" s="156">
        <f t="shared" si="10"/>
        <v>0</v>
      </c>
      <c r="AS28" s="156">
        <f t="shared" si="11"/>
        <v>0</v>
      </c>
      <c r="AT28" s="156">
        <f t="shared" si="12"/>
        <v>0</v>
      </c>
      <c r="AU28" s="156">
        <f t="shared" si="13"/>
        <v>0</v>
      </c>
      <c r="AV28" s="156">
        <f t="shared" si="14"/>
        <v>0</v>
      </c>
      <c r="AW28" s="156">
        <f t="shared" si="15"/>
        <v>0</v>
      </c>
      <c r="AX28" s="156">
        <f t="shared" si="16"/>
        <v>0</v>
      </c>
      <c r="AY28" s="156">
        <f t="shared" si="17"/>
        <v>0</v>
      </c>
    </row>
    <row r="29" spans="2:51" ht="15" customHeight="1" x14ac:dyDescent="0.35">
      <c r="B29" s="196" t="str">
        <f>IF('Paper 1'!B29="","",'Paper 1'!B29)</f>
        <v/>
      </c>
      <c r="C29" s="197">
        <f t="shared" si="1"/>
        <v>0</v>
      </c>
      <c r="D29" s="197" t="str">
        <f>IF('Paper 1'!D29="","",'Paper 1'!D29)</f>
        <v/>
      </c>
      <c r="E29" s="198" t="str">
        <f>IF('Paper 1'!E29="","",'Paper 1'!E29)</f>
        <v/>
      </c>
      <c r="F29" s="199" t="str">
        <f t="shared" si="0"/>
        <v/>
      </c>
      <c r="G29" s="7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30"/>
      <c r="AI29" s="200" t="str">
        <f t="shared" si="2"/>
        <v/>
      </c>
      <c r="AJ29" s="201" t="str">
        <f t="shared" si="3"/>
        <v/>
      </c>
      <c r="AK29" s="201" t="str">
        <f t="shared" si="4"/>
        <v/>
      </c>
      <c r="AL29" s="201" t="str">
        <f t="shared" si="5"/>
        <v/>
      </c>
      <c r="AM29" s="201" t="str">
        <f t="shared" si="6"/>
        <v/>
      </c>
      <c r="AN29" s="201" t="str">
        <f t="shared" si="7"/>
        <v/>
      </c>
      <c r="AO29" s="201" t="str">
        <f t="shared" si="8"/>
        <v/>
      </c>
      <c r="AP29" s="202" t="str">
        <f t="shared" si="9"/>
        <v/>
      </c>
      <c r="AQ29" s="8"/>
      <c r="AR29" s="156">
        <f t="shared" si="10"/>
        <v>0</v>
      </c>
      <c r="AS29" s="156">
        <f t="shared" si="11"/>
        <v>0</v>
      </c>
      <c r="AT29" s="156">
        <f t="shared" si="12"/>
        <v>0</v>
      </c>
      <c r="AU29" s="156">
        <f t="shared" si="13"/>
        <v>0</v>
      </c>
      <c r="AV29" s="156">
        <f t="shared" si="14"/>
        <v>0</v>
      </c>
      <c r="AW29" s="156">
        <f t="shared" si="15"/>
        <v>0</v>
      </c>
      <c r="AX29" s="156">
        <f t="shared" si="16"/>
        <v>0</v>
      </c>
      <c r="AY29" s="156">
        <f t="shared" si="17"/>
        <v>0</v>
      </c>
    </row>
    <row r="30" spans="2:51" ht="15" customHeight="1" x14ac:dyDescent="0.35">
      <c r="B30" s="196" t="str">
        <f>IF('Paper 1'!B30="","",'Paper 1'!B30)</f>
        <v/>
      </c>
      <c r="C30" s="197">
        <f t="shared" si="1"/>
        <v>0</v>
      </c>
      <c r="D30" s="197" t="str">
        <f>IF('Paper 1'!D30="","",'Paper 1'!D30)</f>
        <v/>
      </c>
      <c r="E30" s="198" t="str">
        <f>IF('Paper 1'!E30="","",'Paper 1'!E30)</f>
        <v/>
      </c>
      <c r="F30" s="199" t="str">
        <f t="shared" si="0"/>
        <v/>
      </c>
      <c r="G30" s="7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30"/>
      <c r="AI30" s="200" t="str">
        <f t="shared" si="2"/>
        <v/>
      </c>
      <c r="AJ30" s="201" t="str">
        <f t="shared" si="3"/>
        <v/>
      </c>
      <c r="AK30" s="201" t="str">
        <f t="shared" si="4"/>
        <v/>
      </c>
      <c r="AL30" s="201" t="str">
        <f t="shared" si="5"/>
        <v/>
      </c>
      <c r="AM30" s="201" t="str">
        <f t="shared" si="6"/>
        <v/>
      </c>
      <c r="AN30" s="201" t="str">
        <f t="shared" si="7"/>
        <v/>
      </c>
      <c r="AO30" s="201" t="str">
        <f t="shared" si="8"/>
        <v/>
      </c>
      <c r="AP30" s="202" t="str">
        <f t="shared" si="9"/>
        <v/>
      </c>
      <c r="AQ30" s="8"/>
      <c r="AR30" s="156">
        <f t="shared" si="10"/>
        <v>0</v>
      </c>
      <c r="AS30" s="156">
        <f t="shared" si="11"/>
        <v>0</v>
      </c>
      <c r="AT30" s="156">
        <f t="shared" si="12"/>
        <v>0</v>
      </c>
      <c r="AU30" s="156">
        <f t="shared" si="13"/>
        <v>0</v>
      </c>
      <c r="AV30" s="156">
        <f t="shared" si="14"/>
        <v>0</v>
      </c>
      <c r="AW30" s="156">
        <f t="shared" si="15"/>
        <v>0</v>
      </c>
      <c r="AX30" s="156">
        <f t="shared" si="16"/>
        <v>0</v>
      </c>
      <c r="AY30" s="156">
        <f t="shared" si="17"/>
        <v>0</v>
      </c>
    </row>
    <row r="31" spans="2:51" ht="15" customHeight="1" x14ac:dyDescent="0.35">
      <c r="B31" s="196" t="str">
        <f>IF('Paper 1'!B31="","",'Paper 1'!B31)</f>
        <v/>
      </c>
      <c r="C31" s="197">
        <f t="shared" si="1"/>
        <v>0</v>
      </c>
      <c r="D31" s="197" t="str">
        <f>IF('Paper 1'!D31="","",'Paper 1'!D31)</f>
        <v/>
      </c>
      <c r="E31" s="198" t="str">
        <f>IF('Paper 1'!E31="","",'Paper 1'!E31)</f>
        <v/>
      </c>
      <c r="F31" s="199" t="str">
        <f t="shared" si="0"/>
        <v/>
      </c>
      <c r="G31" s="7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30"/>
      <c r="AI31" s="200" t="str">
        <f t="shared" si="2"/>
        <v/>
      </c>
      <c r="AJ31" s="201" t="str">
        <f t="shared" si="3"/>
        <v/>
      </c>
      <c r="AK31" s="201" t="str">
        <f t="shared" si="4"/>
        <v/>
      </c>
      <c r="AL31" s="201" t="str">
        <f t="shared" si="5"/>
        <v/>
      </c>
      <c r="AM31" s="201" t="str">
        <f t="shared" si="6"/>
        <v/>
      </c>
      <c r="AN31" s="201" t="str">
        <f t="shared" si="7"/>
        <v/>
      </c>
      <c r="AO31" s="201" t="str">
        <f t="shared" si="8"/>
        <v/>
      </c>
      <c r="AP31" s="202" t="str">
        <f t="shared" si="9"/>
        <v/>
      </c>
      <c r="AQ31" s="8"/>
      <c r="AR31" s="156">
        <f t="shared" si="10"/>
        <v>0</v>
      </c>
      <c r="AS31" s="156">
        <f t="shared" si="11"/>
        <v>0</v>
      </c>
      <c r="AT31" s="156">
        <f t="shared" si="12"/>
        <v>0</v>
      </c>
      <c r="AU31" s="156">
        <f t="shared" si="13"/>
        <v>0</v>
      </c>
      <c r="AV31" s="156">
        <f t="shared" si="14"/>
        <v>0</v>
      </c>
      <c r="AW31" s="156">
        <f t="shared" si="15"/>
        <v>0</v>
      </c>
      <c r="AX31" s="156">
        <f t="shared" si="16"/>
        <v>0</v>
      </c>
      <c r="AY31" s="156">
        <f t="shared" si="17"/>
        <v>0</v>
      </c>
    </row>
    <row r="32" spans="2:51" ht="15" customHeight="1" x14ac:dyDescent="0.35">
      <c r="B32" s="196" t="str">
        <f>IF('Paper 1'!B32="","",'Paper 1'!B32)</f>
        <v/>
      </c>
      <c r="C32" s="197">
        <f t="shared" si="1"/>
        <v>0</v>
      </c>
      <c r="D32" s="197" t="str">
        <f>IF('Paper 1'!D32="","",'Paper 1'!D32)</f>
        <v/>
      </c>
      <c r="E32" s="198" t="str">
        <f>IF('Paper 1'!E32="","",'Paper 1'!E32)</f>
        <v/>
      </c>
      <c r="F32" s="199" t="str">
        <f t="shared" si="0"/>
        <v/>
      </c>
      <c r="G32" s="7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30"/>
      <c r="AI32" s="200" t="str">
        <f t="shared" si="2"/>
        <v/>
      </c>
      <c r="AJ32" s="201" t="str">
        <f t="shared" si="3"/>
        <v/>
      </c>
      <c r="AK32" s="201" t="str">
        <f t="shared" si="4"/>
        <v/>
      </c>
      <c r="AL32" s="201" t="str">
        <f t="shared" si="5"/>
        <v/>
      </c>
      <c r="AM32" s="201" t="str">
        <f t="shared" si="6"/>
        <v/>
      </c>
      <c r="AN32" s="201" t="str">
        <f t="shared" si="7"/>
        <v/>
      </c>
      <c r="AO32" s="201" t="str">
        <f t="shared" si="8"/>
        <v/>
      </c>
      <c r="AP32" s="202" t="str">
        <f t="shared" si="9"/>
        <v/>
      </c>
      <c r="AQ32" s="8"/>
      <c r="AR32" s="156">
        <f t="shared" si="10"/>
        <v>0</v>
      </c>
      <c r="AS32" s="156">
        <f t="shared" si="11"/>
        <v>0</v>
      </c>
      <c r="AT32" s="156">
        <f t="shared" si="12"/>
        <v>0</v>
      </c>
      <c r="AU32" s="156">
        <f t="shared" si="13"/>
        <v>0</v>
      </c>
      <c r="AV32" s="156">
        <f t="shared" si="14"/>
        <v>0</v>
      </c>
      <c r="AW32" s="156">
        <f t="shared" si="15"/>
        <v>0</v>
      </c>
      <c r="AX32" s="156">
        <f t="shared" si="16"/>
        <v>0</v>
      </c>
      <c r="AY32" s="156">
        <f t="shared" si="17"/>
        <v>0</v>
      </c>
    </row>
    <row r="33" spans="2:51" ht="15" customHeight="1" x14ac:dyDescent="0.35">
      <c r="B33" s="196" t="str">
        <f>IF('Paper 1'!B33="","",'Paper 1'!B33)</f>
        <v/>
      </c>
      <c r="C33" s="197">
        <f t="shared" si="1"/>
        <v>0</v>
      </c>
      <c r="D33" s="197" t="str">
        <f>IF('Paper 1'!D33="","",'Paper 1'!D33)</f>
        <v/>
      </c>
      <c r="E33" s="198" t="str">
        <f>IF('Paper 1'!E33="","",'Paper 1'!E33)</f>
        <v/>
      </c>
      <c r="F33" s="199" t="str">
        <f t="shared" si="0"/>
        <v/>
      </c>
      <c r="G33" s="7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30"/>
      <c r="AI33" s="200" t="str">
        <f t="shared" si="2"/>
        <v/>
      </c>
      <c r="AJ33" s="201" t="str">
        <f t="shared" si="3"/>
        <v/>
      </c>
      <c r="AK33" s="201" t="str">
        <f t="shared" si="4"/>
        <v/>
      </c>
      <c r="AL33" s="201" t="str">
        <f t="shared" si="5"/>
        <v/>
      </c>
      <c r="AM33" s="201" t="str">
        <f t="shared" si="6"/>
        <v/>
      </c>
      <c r="AN33" s="201" t="str">
        <f t="shared" si="7"/>
        <v/>
      </c>
      <c r="AO33" s="201" t="str">
        <f t="shared" si="8"/>
        <v/>
      </c>
      <c r="AP33" s="202" t="str">
        <f t="shared" si="9"/>
        <v/>
      </c>
      <c r="AQ33" s="8"/>
      <c r="AR33" s="156">
        <f t="shared" si="10"/>
        <v>0</v>
      </c>
      <c r="AS33" s="156">
        <f t="shared" si="11"/>
        <v>0</v>
      </c>
      <c r="AT33" s="156">
        <f t="shared" si="12"/>
        <v>0</v>
      </c>
      <c r="AU33" s="156">
        <f t="shared" si="13"/>
        <v>0</v>
      </c>
      <c r="AV33" s="156">
        <f t="shared" si="14"/>
        <v>0</v>
      </c>
      <c r="AW33" s="156">
        <f t="shared" si="15"/>
        <v>0</v>
      </c>
      <c r="AX33" s="156">
        <f t="shared" si="16"/>
        <v>0</v>
      </c>
      <c r="AY33" s="156">
        <f t="shared" si="17"/>
        <v>0</v>
      </c>
    </row>
    <row r="34" spans="2:51" ht="15" customHeight="1" x14ac:dyDescent="0.35">
      <c r="B34" s="196" t="str">
        <f>IF('Paper 1'!B34="","",'Paper 1'!B34)</f>
        <v/>
      </c>
      <c r="C34" s="197">
        <f t="shared" si="1"/>
        <v>0</v>
      </c>
      <c r="D34" s="197" t="str">
        <f>IF('Paper 1'!D34="","",'Paper 1'!D34)</f>
        <v/>
      </c>
      <c r="E34" s="198" t="str">
        <f>IF('Paper 1'!E34="","",'Paper 1'!E34)</f>
        <v/>
      </c>
      <c r="F34" s="199" t="str">
        <f t="shared" si="0"/>
        <v/>
      </c>
      <c r="G34" s="7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30"/>
      <c r="AI34" s="200" t="str">
        <f t="shared" si="2"/>
        <v/>
      </c>
      <c r="AJ34" s="201" t="str">
        <f t="shared" si="3"/>
        <v/>
      </c>
      <c r="AK34" s="201" t="str">
        <f t="shared" si="4"/>
        <v/>
      </c>
      <c r="AL34" s="201" t="str">
        <f t="shared" si="5"/>
        <v/>
      </c>
      <c r="AM34" s="201" t="str">
        <f t="shared" si="6"/>
        <v/>
      </c>
      <c r="AN34" s="201" t="str">
        <f t="shared" si="7"/>
        <v/>
      </c>
      <c r="AO34" s="201" t="str">
        <f t="shared" si="8"/>
        <v/>
      </c>
      <c r="AP34" s="202" t="str">
        <f t="shared" si="9"/>
        <v/>
      </c>
      <c r="AQ34" s="8"/>
      <c r="AR34" s="156">
        <f t="shared" si="10"/>
        <v>0</v>
      </c>
      <c r="AS34" s="156">
        <f t="shared" si="11"/>
        <v>0</v>
      </c>
      <c r="AT34" s="156">
        <f t="shared" si="12"/>
        <v>0</v>
      </c>
      <c r="AU34" s="156">
        <f t="shared" si="13"/>
        <v>0</v>
      </c>
      <c r="AV34" s="156">
        <f t="shared" si="14"/>
        <v>0</v>
      </c>
      <c r="AW34" s="156">
        <f t="shared" si="15"/>
        <v>0</v>
      </c>
      <c r="AX34" s="156">
        <f t="shared" si="16"/>
        <v>0</v>
      </c>
      <c r="AY34" s="156">
        <f t="shared" si="17"/>
        <v>0</v>
      </c>
    </row>
    <row r="35" spans="2:51" ht="15" customHeight="1" x14ac:dyDescent="0.35">
      <c r="B35" s="196" t="str">
        <f>IF('Paper 1'!B35="","",'Paper 1'!B35)</f>
        <v/>
      </c>
      <c r="C35" s="197">
        <f t="shared" si="1"/>
        <v>0</v>
      </c>
      <c r="D35" s="197" t="str">
        <f>IF('Paper 1'!D35="","",'Paper 1'!D35)</f>
        <v/>
      </c>
      <c r="E35" s="198" t="str">
        <f>IF('Paper 1'!E35="","",'Paper 1'!E35)</f>
        <v/>
      </c>
      <c r="F35" s="199" t="str">
        <f t="shared" si="0"/>
        <v/>
      </c>
      <c r="G35" s="7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30"/>
      <c r="AI35" s="200" t="str">
        <f t="shared" si="2"/>
        <v/>
      </c>
      <c r="AJ35" s="201" t="str">
        <f t="shared" si="3"/>
        <v/>
      </c>
      <c r="AK35" s="201" t="str">
        <f t="shared" si="4"/>
        <v/>
      </c>
      <c r="AL35" s="201" t="str">
        <f t="shared" si="5"/>
        <v/>
      </c>
      <c r="AM35" s="201" t="str">
        <f t="shared" si="6"/>
        <v/>
      </c>
      <c r="AN35" s="201" t="str">
        <f t="shared" si="7"/>
        <v/>
      </c>
      <c r="AO35" s="201" t="str">
        <f t="shared" si="8"/>
        <v/>
      </c>
      <c r="AP35" s="202" t="str">
        <f t="shared" si="9"/>
        <v/>
      </c>
      <c r="AQ35" s="8"/>
      <c r="AR35" s="156">
        <f t="shared" si="10"/>
        <v>0</v>
      </c>
      <c r="AS35" s="156">
        <f t="shared" si="11"/>
        <v>0</v>
      </c>
      <c r="AT35" s="156">
        <f t="shared" si="12"/>
        <v>0</v>
      </c>
      <c r="AU35" s="156">
        <f t="shared" si="13"/>
        <v>0</v>
      </c>
      <c r="AV35" s="156">
        <f t="shared" si="14"/>
        <v>0</v>
      </c>
      <c r="AW35" s="156">
        <f t="shared" si="15"/>
        <v>0</v>
      </c>
      <c r="AX35" s="156">
        <f t="shared" si="16"/>
        <v>0</v>
      </c>
      <c r="AY35" s="156">
        <f t="shared" si="17"/>
        <v>0</v>
      </c>
    </row>
    <row r="36" spans="2:51" ht="15" customHeight="1" x14ac:dyDescent="0.35">
      <c r="B36" s="196" t="str">
        <f>IF('Paper 1'!B36="","",'Paper 1'!B36)</f>
        <v/>
      </c>
      <c r="C36" s="197">
        <f t="shared" si="1"/>
        <v>0</v>
      </c>
      <c r="D36" s="197" t="str">
        <f>IF('Paper 1'!D36="","",'Paper 1'!D36)</f>
        <v/>
      </c>
      <c r="E36" s="198" t="str">
        <f>IF('Paper 1'!E36="","",'Paper 1'!E36)</f>
        <v/>
      </c>
      <c r="F36" s="199" t="str">
        <f t="shared" si="0"/>
        <v/>
      </c>
      <c r="G36" s="7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30"/>
      <c r="AI36" s="200" t="str">
        <f t="shared" si="2"/>
        <v/>
      </c>
      <c r="AJ36" s="201" t="str">
        <f t="shared" si="3"/>
        <v/>
      </c>
      <c r="AK36" s="201" t="str">
        <f t="shared" si="4"/>
        <v/>
      </c>
      <c r="AL36" s="201" t="str">
        <f t="shared" si="5"/>
        <v/>
      </c>
      <c r="AM36" s="201" t="str">
        <f t="shared" si="6"/>
        <v/>
      </c>
      <c r="AN36" s="201" t="str">
        <f t="shared" si="7"/>
        <v/>
      </c>
      <c r="AO36" s="201" t="str">
        <f t="shared" si="8"/>
        <v/>
      </c>
      <c r="AP36" s="202" t="str">
        <f t="shared" si="9"/>
        <v/>
      </c>
      <c r="AQ36" s="8"/>
      <c r="AR36" s="156">
        <f t="shared" si="10"/>
        <v>0</v>
      </c>
      <c r="AS36" s="156">
        <f t="shared" si="11"/>
        <v>0</v>
      </c>
      <c r="AT36" s="156">
        <f t="shared" si="12"/>
        <v>0</v>
      </c>
      <c r="AU36" s="156">
        <f t="shared" si="13"/>
        <v>0</v>
      </c>
      <c r="AV36" s="156">
        <f t="shared" si="14"/>
        <v>0</v>
      </c>
      <c r="AW36" s="156">
        <f t="shared" si="15"/>
        <v>0</v>
      </c>
      <c r="AX36" s="156">
        <f t="shared" si="16"/>
        <v>0</v>
      </c>
      <c r="AY36" s="156">
        <f t="shared" si="17"/>
        <v>0</v>
      </c>
    </row>
    <row r="37" spans="2:51" ht="15" customHeight="1" x14ac:dyDescent="0.35">
      <c r="B37" s="196" t="str">
        <f>IF('Paper 1'!B37="","",'Paper 1'!B37)</f>
        <v/>
      </c>
      <c r="C37" s="197">
        <f t="shared" si="1"/>
        <v>0</v>
      </c>
      <c r="D37" s="197" t="str">
        <f>IF('Paper 1'!D37="","",'Paper 1'!D37)</f>
        <v/>
      </c>
      <c r="E37" s="198" t="str">
        <f>IF('Paper 1'!E37="","",'Paper 1'!E37)</f>
        <v/>
      </c>
      <c r="F37" s="199" t="str">
        <f t="shared" ref="F37:F66" si="18">IF(B37="","",SUM(G37:AF37))</f>
        <v/>
      </c>
      <c r="G37" s="7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30"/>
      <c r="AI37" s="200" t="str">
        <f t="shared" si="2"/>
        <v/>
      </c>
      <c r="AJ37" s="201" t="str">
        <f t="shared" si="3"/>
        <v/>
      </c>
      <c r="AK37" s="201" t="str">
        <f t="shared" si="4"/>
        <v/>
      </c>
      <c r="AL37" s="201" t="str">
        <f t="shared" si="5"/>
        <v/>
      </c>
      <c r="AM37" s="201" t="str">
        <f t="shared" si="6"/>
        <v/>
      </c>
      <c r="AN37" s="201" t="str">
        <f t="shared" si="7"/>
        <v/>
      </c>
      <c r="AO37" s="201" t="str">
        <f t="shared" si="8"/>
        <v/>
      </c>
      <c r="AP37" s="202" t="str">
        <f t="shared" si="9"/>
        <v/>
      </c>
      <c r="AQ37" s="8"/>
      <c r="AR37" s="156">
        <f t="shared" si="10"/>
        <v>0</v>
      </c>
      <c r="AS37" s="156">
        <f t="shared" si="11"/>
        <v>0</v>
      </c>
      <c r="AT37" s="156">
        <f t="shared" si="12"/>
        <v>0</v>
      </c>
      <c r="AU37" s="156">
        <f t="shared" si="13"/>
        <v>0</v>
      </c>
      <c r="AV37" s="156">
        <f t="shared" si="14"/>
        <v>0</v>
      </c>
      <c r="AW37" s="156">
        <f t="shared" si="15"/>
        <v>0</v>
      </c>
      <c r="AX37" s="156">
        <f t="shared" si="16"/>
        <v>0</v>
      </c>
      <c r="AY37" s="156">
        <f t="shared" si="17"/>
        <v>0</v>
      </c>
    </row>
    <row r="38" spans="2:51" ht="15" customHeight="1" x14ac:dyDescent="0.35">
      <c r="B38" s="196" t="str">
        <f>IF('Paper 1'!B38="","",'Paper 1'!B38)</f>
        <v/>
      </c>
      <c r="C38" s="197">
        <f t="shared" si="1"/>
        <v>0</v>
      </c>
      <c r="D38" s="197" t="str">
        <f>IF('Paper 1'!D38="","",'Paper 1'!D38)</f>
        <v/>
      </c>
      <c r="E38" s="198" t="str">
        <f>IF('Paper 1'!E38="","",'Paper 1'!E38)</f>
        <v/>
      </c>
      <c r="F38" s="199" t="str">
        <f t="shared" si="18"/>
        <v/>
      </c>
      <c r="G38" s="7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30"/>
      <c r="AI38" s="200" t="str">
        <f t="shared" si="2"/>
        <v/>
      </c>
      <c r="AJ38" s="201" t="str">
        <f t="shared" si="3"/>
        <v/>
      </c>
      <c r="AK38" s="201" t="str">
        <f t="shared" si="4"/>
        <v/>
      </c>
      <c r="AL38" s="201" t="str">
        <f t="shared" si="5"/>
        <v/>
      </c>
      <c r="AM38" s="201" t="str">
        <f t="shared" si="6"/>
        <v/>
      </c>
      <c r="AN38" s="201" t="str">
        <f t="shared" si="7"/>
        <v/>
      </c>
      <c r="AO38" s="201" t="str">
        <f t="shared" si="8"/>
        <v/>
      </c>
      <c r="AP38" s="202" t="str">
        <f t="shared" si="9"/>
        <v/>
      </c>
      <c r="AQ38" s="8"/>
      <c r="AR38" s="156">
        <f t="shared" si="10"/>
        <v>0</v>
      </c>
      <c r="AS38" s="156">
        <f t="shared" si="11"/>
        <v>0</v>
      </c>
      <c r="AT38" s="156">
        <f t="shared" si="12"/>
        <v>0</v>
      </c>
      <c r="AU38" s="156">
        <f t="shared" si="13"/>
        <v>0</v>
      </c>
      <c r="AV38" s="156">
        <f t="shared" si="14"/>
        <v>0</v>
      </c>
      <c r="AW38" s="156">
        <f t="shared" si="15"/>
        <v>0</v>
      </c>
      <c r="AX38" s="156">
        <f t="shared" si="16"/>
        <v>0</v>
      </c>
      <c r="AY38" s="156">
        <f t="shared" si="17"/>
        <v>0</v>
      </c>
    </row>
    <row r="39" spans="2:51" x14ac:dyDescent="0.35">
      <c r="B39" s="196" t="str">
        <f>IF('Paper 1'!B39="","",'Paper 1'!B39)</f>
        <v/>
      </c>
      <c r="C39" s="197">
        <f t="shared" si="1"/>
        <v>0</v>
      </c>
      <c r="D39" s="197" t="str">
        <f>IF('Paper 1'!D39="","",'Paper 1'!D39)</f>
        <v/>
      </c>
      <c r="E39" s="198" t="str">
        <f>IF('Paper 1'!E39="","",'Paper 1'!E39)</f>
        <v/>
      </c>
      <c r="F39" s="199" t="str">
        <f t="shared" si="18"/>
        <v/>
      </c>
      <c r="G39" s="7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30"/>
      <c r="AI39" s="200" t="str">
        <f t="shared" si="2"/>
        <v/>
      </c>
      <c r="AJ39" s="201" t="str">
        <f t="shared" si="3"/>
        <v/>
      </c>
      <c r="AK39" s="201" t="str">
        <f t="shared" si="4"/>
        <v/>
      </c>
      <c r="AL39" s="201" t="str">
        <f t="shared" si="5"/>
        <v/>
      </c>
      <c r="AM39" s="201" t="str">
        <f t="shared" si="6"/>
        <v/>
      </c>
      <c r="AN39" s="201" t="str">
        <f t="shared" si="7"/>
        <v/>
      </c>
      <c r="AO39" s="201" t="str">
        <f t="shared" si="8"/>
        <v/>
      </c>
      <c r="AP39" s="202" t="str">
        <f t="shared" si="9"/>
        <v/>
      </c>
      <c r="AQ39" s="8"/>
      <c r="AR39" s="156">
        <f t="shared" si="10"/>
        <v>0</v>
      </c>
      <c r="AS39" s="156">
        <f t="shared" si="11"/>
        <v>0</v>
      </c>
      <c r="AT39" s="156">
        <f t="shared" si="12"/>
        <v>0</v>
      </c>
      <c r="AU39" s="156">
        <f t="shared" si="13"/>
        <v>0</v>
      </c>
      <c r="AV39" s="156">
        <f t="shared" si="14"/>
        <v>0</v>
      </c>
      <c r="AW39" s="156">
        <f t="shared" si="15"/>
        <v>0</v>
      </c>
      <c r="AX39" s="156">
        <f t="shared" si="16"/>
        <v>0</v>
      </c>
      <c r="AY39" s="156">
        <f t="shared" si="17"/>
        <v>0</v>
      </c>
    </row>
    <row r="40" spans="2:51" x14ac:dyDescent="0.35">
      <c r="B40" s="196" t="str">
        <f>IF('Paper 1'!B40="","",'Paper 1'!B40)</f>
        <v/>
      </c>
      <c r="C40" s="197">
        <f t="shared" si="1"/>
        <v>0</v>
      </c>
      <c r="D40" s="197" t="str">
        <f>IF('Paper 1'!D40="","",'Paper 1'!D40)</f>
        <v/>
      </c>
      <c r="E40" s="198" t="str">
        <f>IF('Paper 1'!E40="","",'Paper 1'!E40)</f>
        <v/>
      </c>
      <c r="F40" s="199" t="str">
        <f t="shared" si="18"/>
        <v/>
      </c>
      <c r="G40" s="7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30"/>
      <c r="AI40" s="200" t="str">
        <f t="shared" si="2"/>
        <v/>
      </c>
      <c r="AJ40" s="201" t="str">
        <f t="shared" si="3"/>
        <v/>
      </c>
      <c r="AK40" s="201" t="str">
        <f t="shared" si="4"/>
        <v/>
      </c>
      <c r="AL40" s="201" t="str">
        <f t="shared" si="5"/>
        <v/>
      </c>
      <c r="AM40" s="201" t="str">
        <f t="shared" si="6"/>
        <v/>
      </c>
      <c r="AN40" s="201" t="str">
        <f t="shared" si="7"/>
        <v/>
      </c>
      <c r="AO40" s="201" t="str">
        <f t="shared" si="8"/>
        <v/>
      </c>
      <c r="AP40" s="202" t="str">
        <f t="shared" si="9"/>
        <v/>
      </c>
      <c r="AQ40" s="8"/>
      <c r="AR40" s="156">
        <f t="shared" si="10"/>
        <v>0</v>
      </c>
      <c r="AS40" s="156">
        <f t="shared" si="11"/>
        <v>0</v>
      </c>
      <c r="AT40" s="156">
        <f t="shared" si="12"/>
        <v>0</v>
      </c>
      <c r="AU40" s="156">
        <f t="shared" si="13"/>
        <v>0</v>
      </c>
      <c r="AV40" s="156">
        <f t="shared" si="14"/>
        <v>0</v>
      </c>
      <c r="AW40" s="156">
        <f t="shared" si="15"/>
        <v>0</v>
      </c>
      <c r="AX40" s="156">
        <f t="shared" si="16"/>
        <v>0</v>
      </c>
      <c r="AY40" s="156">
        <f t="shared" si="17"/>
        <v>0</v>
      </c>
    </row>
    <row r="41" spans="2:51" x14ac:dyDescent="0.35">
      <c r="B41" s="196" t="str">
        <f>IF('Paper 1'!B41="","",'Paper 1'!B41)</f>
        <v/>
      </c>
      <c r="C41" s="197">
        <f t="shared" si="1"/>
        <v>0</v>
      </c>
      <c r="D41" s="197" t="str">
        <f>IF('Paper 1'!D41="","",'Paper 1'!D41)</f>
        <v/>
      </c>
      <c r="E41" s="198" t="str">
        <f>IF('Paper 1'!E41="","",'Paper 1'!E41)</f>
        <v/>
      </c>
      <c r="F41" s="199" t="str">
        <f t="shared" si="18"/>
        <v/>
      </c>
      <c r="G41" s="7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30"/>
      <c r="AI41" s="200" t="str">
        <f t="shared" si="2"/>
        <v/>
      </c>
      <c r="AJ41" s="201" t="str">
        <f t="shared" si="3"/>
        <v/>
      </c>
      <c r="AK41" s="201" t="str">
        <f t="shared" si="4"/>
        <v/>
      </c>
      <c r="AL41" s="201" t="str">
        <f t="shared" si="5"/>
        <v/>
      </c>
      <c r="AM41" s="201" t="str">
        <f t="shared" si="6"/>
        <v/>
      </c>
      <c r="AN41" s="201" t="str">
        <f t="shared" si="7"/>
        <v/>
      </c>
      <c r="AO41" s="201" t="str">
        <f t="shared" si="8"/>
        <v/>
      </c>
      <c r="AP41" s="202" t="str">
        <f t="shared" si="9"/>
        <v/>
      </c>
      <c r="AQ41" s="8"/>
      <c r="AR41" s="156">
        <f t="shared" si="10"/>
        <v>0</v>
      </c>
      <c r="AS41" s="156">
        <f t="shared" si="11"/>
        <v>0</v>
      </c>
      <c r="AT41" s="156">
        <f t="shared" si="12"/>
        <v>0</v>
      </c>
      <c r="AU41" s="156">
        <f t="shared" si="13"/>
        <v>0</v>
      </c>
      <c r="AV41" s="156">
        <f t="shared" si="14"/>
        <v>0</v>
      </c>
      <c r="AW41" s="156">
        <f t="shared" si="15"/>
        <v>0</v>
      </c>
      <c r="AX41" s="156">
        <f t="shared" si="16"/>
        <v>0</v>
      </c>
      <c r="AY41" s="156">
        <f t="shared" si="17"/>
        <v>0</v>
      </c>
    </row>
    <row r="42" spans="2:51" x14ac:dyDescent="0.35">
      <c r="B42" s="196" t="str">
        <f>IF('Paper 1'!B42="","",'Paper 1'!B42)</f>
        <v/>
      </c>
      <c r="C42" s="197">
        <f t="shared" si="1"/>
        <v>0</v>
      </c>
      <c r="D42" s="197" t="str">
        <f>IF('Paper 1'!D42="","",'Paper 1'!D42)</f>
        <v/>
      </c>
      <c r="E42" s="198" t="str">
        <f>IF('Paper 1'!E42="","",'Paper 1'!E42)</f>
        <v/>
      </c>
      <c r="F42" s="199" t="str">
        <f t="shared" si="18"/>
        <v/>
      </c>
      <c r="G42" s="7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30"/>
      <c r="AI42" s="200" t="str">
        <f t="shared" si="2"/>
        <v/>
      </c>
      <c r="AJ42" s="201" t="str">
        <f t="shared" si="3"/>
        <v/>
      </c>
      <c r="AK42" s="201" t="str">
        <f t="shared" si="4"/>
        <v/>
      </c>
      <c r="AL42" s="201" t="str">
        <f t="shared" si="5"/>
        <v/>
      </c>
      <c r="AM42" s="201" t="str">
        <f t="shared" si="6"/>
        <v/>
      </c>
      <c r="AN42" s="201" t="str">
        <f t="shared" si="7"/>
        <v/>
      </c>
      <c r="AO42" s="201" t="str">
        <f t="shared" si="8"/>
        <v/>
      </c>
      <c r="AP42" s="202" t="str">
        <f t="shared" si="9"/>
        <v/>
      </c>
      <c r="AQ42" s="8"/>
      <c r="AR42" s="156">
        <f t="shared" si="10"/>
        <v>0</v>
      </c>
      <c r="AS42" s="156">
        <f t="shared" si="11"/>
        <v>0</v>
      </c>
      <c r="AT42" s="156">
        <f t="shared" si="12"/>
        <v>0</v>
      </c>
      <c r="AU42" s="156">
        <f t="shared" si="13"/>
        <v>0</v>
      </c>
      <c r="AV42" s="156">
        <f t="shared" si="14"/>
        <v>0</v>
      </c>
      <c r="AW42" s="156">
        <f t="shared" si="15"/>
        <v>0</v>
      </c>
      <c r="AX42" s="156">
        <f t="shared" si="16"/>
        <v>0</v>
      </c>
      <c r="AY42" s="156">
        <f t="shared" si="17"/>
        <v>0</v>
      </c>
    </row>
    <row r="43" spans="2:51" x14ac:dyDescent="0.35">
      <c r="B43" s="196" t="str">
        <f>IF('Paper 1'!B43="","",'Paper 1'!B43)</f>
        <v/>
      </c>
      <c r="C43" s="197">
        <f t="shared" si="1"/>
        <v>0</v>
      </c>
      <c r="D43" s="197" t="str">
        <f>IF('Paper 1'!D43="","",'Paper 1'!D43)</f>
        <v/>
      </c>
      <c r="E43" s="198" t="str">
        <f>IF('Paper 1'!E43="","",'Paper 1'!E43)</f>
        <v/>
      </c>
      <c r="F43" s="199" t="str">
        <f t="shared" si="18"/>
        <v/>
      </c>
      <c r="G43" s="7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30"/>
      <c r="AI43" s="200" t="str">
        <f t="shared" si="2"/>
        <v/>
      </c>
      <c r="AJ43" s="201" t="str">
        <f t="shared" si="3"/>
        <v/>
      </c>
      <c r="AK43" s="201" t="str">
        <f t="shared" si="4"/>
        <v/>
      </c>
      <c r="AL43" s="201" t="str">
        <f t="shared" si="5"/>
        <v/>
      </c>
      <c r="AM43" s="201" t="str">
        <f t="shared" si="6"/>
        <v/>
      </c>
      <c r="AN43" s="201" t="str">
        <f t="shared" si="7"/>
        <v/>
      </c>
      <c r="AO43" s="201" t="str">
        <f t="shared" si="8"/>
        <v/>
      </c>
      <c r="AP43" s="202" t="str">
        <f t="shared" si="9"/>
        <v/>
      </c>
      <c r="AQ43" s="8"/>
      <c r="AR43" s="156">
        <f t="shared" si="10"/>
        <v>0</v>
      </c>
      <c r="AS43" s="156">
        <f t="shared" si="11"/>
        <v>0</v>
      </c>
      <c r="AT43" s="156">
        <f t="shared" si="12"/>
        <v>0</v>
      </c>
      <c r="AU43" s="156">
        <f t="shared" si="13"/>
        <v>0</v>
      </c>
      <c r="AV43" s="156">
        <f t="shared" si="14"/>
        <v>0</v>
      </c>
      <c r="AW43" s="156">
        <f t="shared" si="15"/>
        <v>0</v>
      </c>
      <c r="AX43" s="156">
        <f t="shared" si="16"/>
        <v>0</v>
      </c>
      <c r="AY43" s="156">
        <f t="shared" si="17"/>
        <v>0</v>
      </c>
    </row>
    <row r="44" spans="2:51" x14ac:dyDescent="0.35">
      <c r="B44" s="196" t="str">
        <f>IF('Paper 1'!B44="","",'Paper 1'!B44)</f>
        <v/>
      </c>
      <c r="C44" s="197">
        <f t="shared" si="1"/>
        <v>0</v>
      </c>
      <c r="D44" s="197" t="str">
        <f>IF('Paper 1'!D44="","",'Paper 1'!D44)</f>
        <v/>
      </c>
      <c r="E44" s="198" t="str">
        <f>IF('Paper 1'!E44="","",'Paper 1'!E44)</f>
        <v/>
      </c>
      <c r="F44" s="199" t="str">
        <f t="shared" si="18"/>
        <v/>
      </c>
      <c r="G44" s="7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30"/>
      <c r="AI44" s="200" t="str">
        <f t="shared" si="2"/>
        <v/>
      </c>
      <c r="AJ44" s="201" t="str">
        <f t="shared" si="3"/>
        <v/>
      </c>
      <c r="AK44" s="201" t="str">
        <f t="shared" si="4"/>
        <v/>
      </c>
      <c r="AL44" s="201" t="str">
        <f t="shared" si="5"/>
        <v/>
      </c>
      <c r="AM44" s="201" t="str">
        <f t="shared" si="6"/>
        <v/>
      </c>
      <c r="AN44" s="201" t="str">
        <f t="shared" si="7"/>
        <v/>
      </c>
      <c r="AO44" s="201" t="str">
        <f t="shared" si="8"/>
        <v/>
      </c>
      <c r="AP44" s="202" t="str">
        <f t="shared" si="9"/>
        <v/>
      </c>
      <c r="AQ44" s="8"/>
      <c r="AR44" s="156">
        <f t="shared" si="10"/>
        <v>0</v>
      </c>
      <c r="AS44" s="156">
        <f t="shared" si="11"/>
        <v>0</v>
      </c>
      <c r="AT44" s="156">
        <f t="shared" si="12"/>
        <v>0</v>
      </c>
      <c r="AU44" s="156">
        <f t="shared" si="13"/>
        <v>0</v>
      </c>
      <c r="AV44" s="156">
        <f t="shared" si="14"/>
        <v>0</v>
      </c>
      <c r="AW44" s="156">
        <f t="shared" si="15"/>
        <v>0</v>
      </c>
      <c r="AX44" s="156">
        <f t="shared" si="16"/>
        <v>0</v>
      </c>
      <c r="AY44" s="156">
        <f t="shared" si="17"/>
        <v>0</v>
      </c>
    </row>
    <row r="45" spans="2:51" x14ac:dyDescent="0.35">
      <c r="B45" s="196" t="str">
        <f>IF('Paper 1'!B45="","",'Paper 1'!B45)</f>
        <v/>
      </c>
      <c r="C45" s="197">
        <f t="shared" si="1"/>
        <v>0</v>
      </c>
      <c r="D45" s="197" t="str">
        <f>IF('Paper 1'!D45="","",'Paper 1'!D45)</f>
        <v/>
      </c>
      <c r="E45" s="198" t="str">
        <f>IF('Paper 1'!E45="","",'Paper 1'!E45)</f>
        <v/>
      </c>
      <c r="F45" s="199" t="str">
        <f t="shared" si="18"/>
        <v/>
      </c>
      <c r="G45" s="7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30"/>
      <c r="AI45" s="200" t="str">
        <f t="shared" si="2"/>
        <v/>
      </c>
      <c r="AJ45" s="201" t="str">
        <f t="shared" si="3"/>
        <v/>
      </c>
      <c r="AK45" s="201" t="str">
        <f t="shared" si="4"/>
        <v/>
      </c>
      <c r="AL45" s="201" t="str">
        <f t="shared" si="5"/>
        <v/>
      </c>
      <c r="AM45" s="201" t="str">
        <f t="shared" si="6"/>
        <v/>
      </c>
      <c r="AN45" s="201" t="str">
        <f t="shared" si="7"/>
        <v/>
      </c>
      <c r="AO45" s="201" t="str">
        <f t="shared" si="8"/>
        <v/>
      </c>
      <c r="AP45" s="202" t="str">
        <f t="shared" si="9"/>
        <v/>
      </c>
      <c r="AQ45" s="8"/>
      <c r="AR45" s="156">
        <f t="shared" si="10"/>
        <v>0</v>
      </c>
      <c r="AS45" s="156">
        <f t="shared" si="11"/>
        <v>0</v>
      </c>
      <c r="AT45" s="156">
        <f t="shared" si="12"/>
        <v>0</v>
      </c>
      <c r="AU45" s="156">
        <f t="shared" si="13"/>
        <v>0</v>
      </c>
      <c r="AV45" s="156">
        <f t="shared" si="14"/>
        <v>0</v>
      </c>
      <c r="AW45" s="156">
        <f t="shared" si="15"/>
        <v>0</v>
      </c>
      <c r="AX45" s="156">
        <f t="shared" si="16"/>
        <v>0</v>
      </c>
      <c r="AY45" s="156">
        <f t="shared" si="17"/>
        <v>0</v>
      </c>
    </row>
    <row r="46" spans="2:51" x14ac:dyDescent="0.35">
      <c r="B46" s="196" t="str">
        <f>IF('Paper 1'!B46="","",'Paper 1'!B46)</f>
        <v/>
      </c>
      <c r="C46" s="197">
        <f t="shared" si="1"/>
        <v>0</v>
      </c>
      <c r="D46" s="197" t="str">
        <f>IF('Paper 1'!D46="","",'Paper 1'!D46)</f>
        <v/>
      </c>
      <c r="E46" s="198" t="str">
        <f>IF('Paper 1'!E46="","",'Paper 1'!E46)</f>
        <v/>
      </c>
      <c r="F46" s="199" t="str">
        <f t="shared" si="18"/>
        <v/>
      </c>
      <c r="G46" s="7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30"/>
      <c r="AI46" s="200" t="str">
        <f t="shared" si="2"/>
        <v/>
      </c>
      <c r="AJ46" s="201" t="str">
        <f t="shared" si="3"/>
        <v/>
      </c>
      <c r="AK46" s="201" t="str">
        <f t="shared" si="4"/>
        <v/>
      </c>
      <c r="AL46" s="201" t="str">
        <f t="shared" si="5"/>
        <v/>
      </c>
      <c r="AM46" s="201" t="str">
        <f t="shared" si="6"/>
        <v/>
      </c>
      <c r="AN46" s="201" t="str">
        <f t="shared" si="7"/>
        <v/>
      </c>
      <c r="AO46" s="201" t="str">
        <f t="shared" si="8"/>
        <v/>
      </c>
      <c r="AP46" s="202" t="str">
        <f t="shared" si="9"/>
        <v/>
      </c>
      <c r="AQ46" s="8"/>
      <c r="AR46" s="156">
        <f t="shared" si="10"/>
        <v>0</v>
      </c>
      <c r="AS46" s="156">
        <f t="shared" si="11"/>
        <v>0</v>
      </c>
      <c r="AT46" s="156">
        <f t="shared" si="12"/>
        <v>0</v>
      </c>
      <c r="AU46" s="156">
        <f t="shared" si="13"/>
        <v>0</v>
      </c>
      <c r="AV46" s="156">
        <f t="shared" si="14"/>
        <v>0</v>
      </c>
      <c r="AW46" s="156">
        <f t="shared" si="15"/>
        <v>0</v>
      </c>
      <c r="AX46" s="156">
        <f t="shared" si="16"/>
        <v>0</v>
      </c>
      <c r="AY46" s="156">
        <f t="shared" si="17"/>
        <v>0</v>
      </c>
    </row>
    <row r="47" spans="2:51" x14ac:dyDescent="0.35">
      <c r="B47" s="196" t="str">
        <f>IF('Paper 1'!B47="","",'Paper 1'!B47)</f>
        <v/>
      </c>
      <c r="C47" s="197">
        <f t="shared" si="1"/>
        <v>0</v>
      </c>
      <c r="D47" s="197" t="str">
        <f>IF('Paper 1'!D47="","",'Paper 1'!D47)</f>
        <v/>
      </c>
      <c r="E47" s="198" t="str">
        <f>IF('Paper 1'!E47="","",'Paper 1'!E47)</f>
        <v/>
      </c>
      <c r="F47" s="199" t="str">
        <f t="shared" si="18"/>
        <v/>
      </c>
      <c r="G47" s="7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30"/>
      <c r="AI47" s="200" t="str">
        <f t="shared" si="2"/>
        <v/>
      </c>
      <c r="AJ47" s="201" t="str">
        <f t="shared" si="3"/>
        <v/>
      </c>
      <c r="AK47" s="201" t="str">
        <f t="shared" si="4"/>
        <v/>
      </c>
      <c r="AL47" s="201" t="str">
        <f t="shared" si="5"/>
        <v/>
      </c>
      <c r="AM47" s="201" t="str">
        <f t="shared" si="6"/>
        <v/>
      </c>
      <c r="AN47" s="201" t="str">
        <f t="shared" si="7"/>
        <v/>
      </c>
      <c r="AO47" s="201" t="str">
        <f t="shared" si="8"/>
        <v/>
      </c>
      <c r="AP47" s="202" t="str">
        <f t="shared" si="9"/>
        <v/>
      </c>
      <c r="AQ47" s="8"/>
      <c r="AR47" s="156">
        <f t="shared" si="10"/>
        <v>0</v>
      </c>
      <c r="AS47" s="156">
        <f t="shared" si="11"/>
        <v>0</v>
      </c>
      <c r="AT47" s="156">
        <f t="shared" si="12"/>
        <v>0</v>
      </c>
      <c r="AU47" s="156">
        <f t="shared" si="13"/>
        <v>0</v>
      </c>
      <c r="AV47" s="156">
        <f t="shared" si="14"/>
        <v>0</v>
      </c>
      <c r="AW47" s="156">
        <f t="shared" si="15"/>
        <v>0</v>
      </c>
      <c r="AX47" s="156">
        <f t="shared" si="16"/>
        <v>0</v>
      </c>
      <c r="AY47" s="156">
        <f t="shared" si="17"/>
        <v>0</v>
      </c>
    </row>
    <row r="48" spans="2:51" x14ac:dyDescent="0.35">
      <c r="B48" s="196" t="str">
        <f>IF('Paper 1'!B48="","",'Paper 1'!B48)</f>
        <v/>
      </c>
      <c r="C48" s="197">
        <f t="shared" si="1"/>
        <v>0</v>
      </c>
      <c r="D48" s="197" t="str">
        <f>IF('Paper 1'!D48="","",'Paper 1'!D48)</f>
        <v/>
      </c>
      <c r="E48" s="198" t="str">
        <f>IF('Paper 1'!E48="","",'Paper 1'!E48)</f>
        <v/>
      </c>
      <c r="F48" s="199" t="str">
        <f t="shared" si="18"/>
        <v/>
      </c>
      <c r="G48" s="7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30"/>
      <c r="AI48" s="200" t="str">
        <f t="shared" si="2"/>
        <v/>
      </c>
      <c r="AJ48" s="201" t="str">
        <f t="shared" si="3"/>
        <v/>
      </c>
      <c r="AK48" s="201" t="str">
        <f t="shared" si="4"/>
        <v/>
      </c>
      <c r="AL48" s="201" t="str">
        <f t="shared" si="5"/>
        <v/>
      </c>
      <c r="AM48" s="201" t="str">
        <f t="shared" si="6"/>
        <v/>
      </c>
      <c r="AN48" s="201" t="str">
        <f t="shared" si="7"/>
        <v/>
      </c>
      <c r="AO48" s="201" t="str">
        <f t="shared" si="8"/>
        <v/>
      </c>
      <c r="AP48" s="202" t="str">
        <f t="shared" si="9"/>
        <v/>
      </c>
      <c r="AQ48" s="8"/>
      <c r="AR48" s="156">
        <f t="shared" si="10"/>
        <v>0</v>
      </c>
      <c r="AS48" s="156">
        <f t="shared" si="11"/>
        <v>0</v>
      </c>
      <c r="AT48" s="156">
        <f t="shared" si="12"/>
        <v>0</v>
      </c>
      <c r="AU48" s="156">
        <f t="shared" si="13"/>
        <v>0</v>
      </c>
      <c r="AV48" s="156">
        <f t="shared" si="14"/>
        <v>0</v>
      </c>
      <c r="AW48" s="156">
        <f t="shared" si="15"/>
        <v>0</v>
      </c>
      <c r="AX48" s="156">
        <f t="shared" si="16"/>
        <v>0</v>
      </c>
      <c r="AY48" s="156">
        <f t="shared" si="17"/>
        <v>0</v>
      </c>
    </row>
    <row r="49" spans="2:51" x14ac:dyDescent="0.35">
      <c r="B49" s="196" t="str">
        <f>IF('Paper 1'!B49="","",'Paper 1'!B49)</f>
        <v/>
      </c>
      <c r="C49" s="197">
        <f t="shared" si="1"/>
        <v>0</v>
      </c>
      <c r="D49" s="197" t="str">
        <f>IF('Paper 1'!D49="","",'Paper 1'!D49)</f>
        <v/>
      </c>
      <c r="E49" s="198" t="str">
        <f>IF('Paper 1'!E49="","",'Paper 1'!E49)</f>
        <v/>
      </c>
      <c r="F49" s="199" t="str">
        <f t="shared" si="18"/>
        <v/>
      </c>
      <c r="G49" s="7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30"/>
      <c r="AI49" s="200" t="str">
        <f t="shared" si="2"/>
        <v/>
      </c>
      <c r="AJ49" s="201" t="str">
        <f t="shared" si="3"/>
        <v/>
      </c>
      <c r="AK49" s="201" t="str">
        <f t="shared" si="4"/>
        <v/>
      </c>
      <c r="AL49" s="201" t="str">
        <f t="shared" si="5"/>
        <v/>
      </c>
      <c r="AM49" s="201" t="str">
        <f t="shared" si="6"/>
        <v/>
      </c>
      <c r="AN49" s="201" t="str">
        <f t="shared" si="7"/>
        <v/>
      </c>
      <c r="AO49" s="201" t="str">
        <f t="shared" si="8"/>
        <v/>
      </c>
      <c r="AP49" s="202" t="str">
        <f t="shared" si="9"/>
        <v/>
      </c>
      <c r="AQ49" s="8"/>
      <c r="AR49" s="156">
        <f t="shared" si="10"/>
        <v>0</v>
      </c>
      <c r="AS49" s="156">
        <f t="shared" si="11"/>
        <v>0</v>
      </c>
      <c r="AT49" s="156">
        <f t="shared" si="12"/>
        <v>0</v>
      </c>
      <c r="AU49" s="156">
        <f t="shared" si="13"/>
        <v>0</v>
      </c>
      <c r="AV49" s="156">
        <f t="shared" si="14"/>
        <v>0</v>
      </c>
      <c r="AW49" s="156">
        <f t="shared" si="15"/>
        <v>0</v>
      </c>
      <c r="AX49" s="156">
        <f t="shared" si="16"/>
        <v>0</v>
      </c>
      <c r="AY49" s="156">
        <f t="shared" si="17"/>
        <v>0</v>
      </c>
    </row>
    <row r="50" spans="2:51" x14ac:dyDescent="0.35">
      <c r="B50" s="196" t="str">
        <f>IF('Paper 1'!B50="","",'Paper 1'!B50)</f>
        <v/>
      </c>
      <c r="C50" s="197">
        <f t="shared" si="1"/>
        <v>0</v>
      </c>
      <c r="D50" s="197" t="str">
        <f>IF('Paper 1'!D50="","",'Paper 1'!D50)</f>
        <v/>
      </c>
      <c r="E50" s="198" t="str">
        <f>IF('Paper 1'!E50="","",'Paper 1'!E50)</f>
        <v/>
      </c>
      <c r="F50" s="199" t="str">
        <f t="shared" si="18"/>
        <v/>
      </c>
      <c r="G50" s="7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30"/>
      <c r="AI50" s="200" t="str">
        <f t="shared" si="2"/>
        <v/>
      </c>
      <c r="AJ50" s="201" t="str">
        <f t="shared" si="3"/>
        <v/>
      </c>
      <c r="AK50" s="201" t="str">
        <f t="shared" si="4"/>
        <v/>
      </c>
      <c r="AL50" s="201" t="str">
        <f t="shared" si="5"/>
        <v/>
      </c>
      <c r="AM50" s="201" t="str">
        <f t="shared" si="6"/>
        <v/>
      </c>
      <c r="AN50" s="201" t="str">
        <f t="shared" si="7"/>
        <v/>
      </c>
      <c r="AO50" s="201" t="str">
        <f t="shared" si="8"/>
        <v/>
      </c>
      <c r="AP50" s="202" t="str">
        <f t="shared" si="9"/>
        <v/>
      </c>
      <c r="AQ50" s="8"/>
      <c r="AR50" s="156">
        <f t="shared" si="10"/>
        <v>0</v>
      </c>
      <c r="AS50" s="156">
        <f t="shared" si="11"/>
        <v>0</v>
      </c>
      <c r="AT50" s="156">
        <f t="shared" si="12"/>
        <v>0</v>
      </c>
      <c r="AU50" s="156">
        <f t="shared" si="13"/>
        <v>0</v>
      </c>
      <c r="AV50" s="156">
        <f t="shared" si="14"/>
        <v>0</v>
      </c>
      <c r="AW50" s="156">
        <f t="shared" si="15"/>
        <v>0</v>
      </c>
      <c r="AX50" s="156">
        <f t="shared" si="16"/>
        <v>0</v>
      </c>
      <c r="AY50" s="156">
        <f t="shared" si="17"/>
        <v>0</v>
      </c>
    </row>
    <row r="51" spans="2:51" x14ac:dyDescent="0.35">
      <c r="B51" s="196" t="str">
        <f>IF('Paper 1'!B51="","",'Paper 1'!B51)</f>
        <v/>
      </c>
      <c r="C51" s="197">
        <f t="shared" si="1"/>
        <v>0</v>
      </c>
      <c r="D51" s="197" t="str">
        <f>IF('Paper 1'!D51="","",'Paper 1'!D51)</f>
        <v/>
      </c>
      <c r="E51" s="198" t="str">
        <f>IF('Paper 1'!E51="","",'Paper 1'!E51)</f>
        <v/>
      </c>
      <c r="F51" s="199" t="str">
        <f t="shared" si="18"/>
        <v/>
      </c>
      <c r="G51" s="7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30"/>
      <c r="AI51" s="200" t="str">
        <f t="shared" si="2"/>
        <v/>
      </c>
      <c r="AJ51" s="201" t="str">
        <f t="shared" si="3"/>
        <v/>
      </c>
      <c r="AK51" s="201" t="str">
        <f t="shared" si="4"/>
        <v/>
      </c>
      <c r="AL51" s="201" t="str">
        <f t="shared" si="5"/>
        <v/>
      </c>
      <c r="AM51" s="201" t="str">
        <f t="shared" si="6"/>
        <v/>
      </c>
      <c r="AN51" s="201" t="str">
        <f t="shared" si="7"/>
        <v/>
      </c>
      <c r="AO51" s="201" t="str">
        <f t="shared" si="8"/>
        <v/>
      </c>
      <c r="AP51" s="202" t="str">
        <f t="shared" si="9"/>
        <v/>
      </c>
      <c r="AQ51" s="8"/>
      <c r="AR51" s="156">
        <f t="shared" si="10"/>
        <v>0</v>
      </c>
      <c r="AS51" s="156">
        <f t="shared" si="11"/>
        <v>0</v>
      </c>
      <c r="AT51" s="156">
        <f t="shared" si="12"/>
        <v>0</v>
      </c>
      <c r="AU51" s="156">
        <f t="shared" si="13"/>
        <v>0</v>
      </c>
      <c r="AV51" s="156">
        <f t="shared" si="14"/>
        <v>0</v>
      </c>
      <c r="AW51" s="156">
        <f t="shared" si="15"/>
        <v>0</v>
      </c>
      <c r="AX51" s="156">
        <f t="shared" si="16"/>
        <v>0</v>
      </c>
      <c r="AY51" s="156">
        <f t="shared" si="17"/>
        <v>0</v>
      </c>
    </row>
    <row r="52" spans="2:51" x14ac:dyDescent="0.35">
      <c r="B52" s="196" t="str">
        <f>IF('Paper 1'!B52="","",'Paper 1'!B52)</f>
        <v/>
      </c>
      <c r="C52" s="197">
        <f t="shared" si="1"/>
        <v>0</v>
      </c>
      <c r="D52" s="197" t="str">
        <f>IF('Paper 1'!D52="","",'Paper 1'!D52)</f>
        <v/>
      </c>
      <c r="E52" s="198" t="str">
        <f>IF('Paper 1'!E52="","",'Paper 1'!E52)</f>
        <v/>
      </c>
      <c r="F52" s="199" t="str">
        <f t="shared" si="18"/>
        <v/>
      </c>
      <c r="G52" s="7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30"/>
      <c r="AI52" s="200" t="str">
        <f t="shared" si="2"/>
        <v/>
      </c>
      <c r="AJ52" s="201" t="str">
        <f t="shared" si="3"/>
        <v/>
      </c>
      <c r="AK52" s="201" t="str">
        <f t="shared" si="4"/>
        <v/>
      </c>
      <c r="AL52" s="201" t="str">
        <f t="shared" si="5"/>
        <v/>
      </c>
      <c r="AM52" s="201" t="str">
        <f t="shared" si="6"/>
        <v/>
      </c>
      <c r="AN52" s="201" t="str">
        <f t="shared" si="7"/>
        <v/>
      </c>
      <c r="AO52" s="201" t="str">
        <f t="shared" si="8"/>
        <v/>
      </c>
      <c r="AP52" s="202" t="str">
        <f t="shared" si="9"/>
        <v/>
      </c>
      <c r="AQ52" s="8"/>
      <c r="AR52" s="156">
        <f t="shared" si="10"/>
        <v>0</v>
      </c>
      <c r="AS52" s="156">
        <f t="shared" si="11"/>
        <v>0</v>
      </c>
      <c r="AT52" s="156">
        <f t="shared" si="12"/>
        <v>0</v>
      </c>
      <c r="AU52" s="156">
        <f t="shared" si="13"/>
        <v>0</v>
      </c>
      <c r="AV52" s="156">
        <f t="shared" si="14"/>
        <v>0</v>
      </c>
      <c r="AW52" s="156">
        <f t="shared" si="15"/>
        <v>0</v>
      </c>
      <c r="AX52" s="156">
        <f t="shared" si="16"/>
        <v>0</v>
      </c>
      <c r="AY52" s="156">
        <f t="shared" si="17"/>
        <v>0</v>
      </c>
    </row>
    <row r="53" spans="2:51" x14ac:dyDescent="0.35">
      <c r="B53" s="196" t="str">
        <f>IF('Paper 1'!B53="","",'Paper 1'!B53)</f>
        <v/>
      </c>
      <c r="C53" s="197">
        <f t="shared" si="1"/>
        <v>0</v>
      </c>
      <c r="D53" s="197" t="str">
        <f>IF('Paper 1'!D53="","",'Paper 1'!D53)</f>
        <v/>
      </c>
      <c r="E53" s="198" t="str">
        <f>IF('Paper 1'!E53="","",'Paper 1'!E53)</f>
        <v/>
      </c>
      <c r="F53" s="199" t="str">
        <f t="shared" si="18"/>
        <v/>
      </c>
      <c r="G53" s="7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30"/>
      <c r="AI53" s="200" t="str">
        <f t="shared" si="2"/>
        <v/>
      </c>
      <c r="AJ53" s="201" t="str">
        <f t="shared" si="3"/>
        <v/>
      </c>
      <c r="AK53" s="201" t="str">
        <f t="shared" si="4"/>
        <v/>
      </c>
      <c r="AL53" s="201" t="str">
        <f t="shared" si="5"/>
        <v/>
      </c>
      <c r="AM53" s="201" t="str">
        <f t="shared" si="6"/>
        <v/>
      </c>
      <c r="AN53" s="201" t="str">
        <f t="shared" si="7"/>
        <v/>
      </c>
      <c r="AO53" s="201" t="str">
        <f t="shared" si="8"/>
        <v/>
      </c>
      <c r="AP53" s="202" t="str">
        <f t="shared" si="9"/>
        <v/>
      </c>
      <c r="AQ53" s="8"/>
      <c r="AR53" s="156">
        <f t="shared" si="10"/>
        <v>0</v>
      </c>
      <c r="AS53" s="156">
        <f t="shared" si="11"/>
        <v>0</v>
      </c>
      <c r="AT53" s="156">
        <f t="shared" si="12"/>
        <v>0</v>
      </c>
      <c r="AU53" s="156">
        <f t="shared" si="13"/>
        <v>0</v>
      </c>
      <c r="AV53" s="156">
        <f t="shared" si="14"/>
        <v>0</v>
      </c>
      <c r="AW53" s="156">
        <f t="shared" si="15"/>
        <v>0</v>
      </c>
      <c r="AX53" s="156">
        <f t="shared" si="16"/>
        <v>0</v>
      </c>
      <c r="AY53" s="156">
        <f t="shared" si="17"/>
        <v>0</v>
      </c>
    </row>
    <row r="54" spans="2:51" x14ac:dyDescent="0.35">
      <c r="B54" s="196" t="str">
        <f>IF('Paper 1'!B54="","",'Paper 1'!B54)</f>
        <v/>
      </c>
      <c r="C54" s="197">
        <f t="shared" si="1"/>
        <v>0</v>
      </c>
      <c r="D54" s="197" t="str">
        <f>IF('Paper 1'!D54="","",'Paper 1'!D54)</f>
        <v/>
      </c>
      <c r="E54" s="198" t="str">
        <f>IF('Paper 1'!E54="","",'Paper 1'!E54)</f>
        <v/>
      </c>
      <c r="F54" s="199" t="str">
        <f t="shared" si="18"/>
        <v/>
      </c>
      <c r="G54" s="7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30"/>
      <c r="AI54" s="200" t="str">
        <f t="shared" si="2"/>
        <v/>
      </c>
      <c r="AJ54" s="201" t="str">
        <f t="shared" si="3"/>
        <v/>
      </c>
      <c r="AK54" s="201" t="str">
        <f t="shared" si="4"/>
        <v/>
      </c>
      <c r="AL54" s="201" t="str">
        <f t="shared" si="5"/>
        <v/>
      </c>
      <c r="AM54" s="201" t="str">
        <f t="shared" si="6"/>
        <v/>
      </c>
      <c r="AN54" s="201" t="str">
        <f t="shared" si="7"/>
        <v/>
      </c>
      <c r="AO54" s="201" t="str">
        <f t="shared" si="8"/>
        <v/>
      </c>
      <c r="AP54" s="202" t="str">
        <f t="shared" si="9"/>
        <v/>
      </c>
      <c r="AQ54" s="8"/>
      <c r="AR54" s="156">
        <f t="shared" si="10"/>
        <v>0</v>
      </c>
      <c r="AS54" s="156">
        <f t="shared" si="11"/>
        <v>0</v>
      </c>
      <c r="AT54" s="156">
        <f t="shared" si="12"/>
        <v>0</v>
      </c>
      <c r="AU54" s="156">
        <f t="shared" si="13"/>
        <v>0</v>
      </c>
      <c r="AV54" s="156">
        <f t="shared" si="14"/>
        <v>0</v>
      </c>
      <c r="AW54" s="156">
        <f t="shared" si="15"/>
        <v>0</v>
      </c>
      <c r="AX54" s="156">
        <f t="shared" si="16"/>
        <v>0</v>
      </c>
      <c r="AY54" s="156">
        <f t="shared" si="17"/>
        <v>0</v>
      </c>
    </row>
    <row r="55" spans="2:51" x14ac:dyDescent="0.35">
      <c r="B55" s="196" t="str">
        <f>IF('Paper 1'!B55="","",'Paper 1'!B55)</f>
        <v/>
      </c>
      <c r="C55" s="197">
        <f t="shared" si="1"/>
        <v>0</v>
      </c>
      <c r="D55" s="197" t="str">
        <f>IF('Paper 1'!D55="","",'Paper 1'!D55)</f>
        <v/>
      </c>
      <c r="E55" s="198" t="str">
        <f>IF('Paper 1'!E55="","",'Paper 1'!E55)</f>
        <v/>
      </c>
      <c r="F55" s="199" t="str">
        <f t="shared" si="18"/>
        <v/>
      </c>
      <c r="G55" s="7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30"/>
      <c r="AI55" s="200" t="str">
        <f t="shared" si="2"/>
        <v/>
      </c>
      <c r="AJ55" s="201" t="str">
        <f t="shared" si="3"/>
        <v/>
      </c>
      <c r="AK55" s="201" t="str">
        <f t="shared" si="4"/>
        <v/>
      </c>
      <c r="AL55" s="201" t="str">
        <f t="shared" si="5"/>
        <v/>
      </c>
      <c r="AM55" s="201" t="str">
        <f t="shared" si="6"/>
        <v/>
      </c>
      <c r="AN55" s="201" t="str">
        <f t="shared" si="7"/>
        <v/>
      </c>
      <c r="AO55" s="201" t="str">
        <f t="shared" si="8"/>
        <v/>
      </c>
      <c r="AP55" s="202" t="str">
        <f t="shared" si="9"/>
        <v/>
      </c>
      <c r="AQ55" s="8"/>
      <c r="AR55" s="156">
        <f t="shared" si="10"/>
        <v>0</v>
      </c>
      <c r="AS55" s="156">
        <f t="shared" si="11"/>
        <v>0</v>
      </c>
      <c r="AT55" s="156">
        <f t="shared" si="12"/>
        <v>0</v>
      </c>
      <c r="AU55" s="156">
        <f t="shared" si="13"/>
        <v>0</v>
      </c>
      <c r="AV55" s="156">
        <f t="shared" si="14"/>
        <v>0</v>
      </c>
      <c r="AW55" s="156">
        <f t="shared" si="15"/>
        <v>0</v>
      </c>
      <c r="AX55" s="156">
        <f t="shared" si="16"/>
        <v>0</v>
      </c>
      <c r="AY55" s="156">
        <f t="shared" si="17"/>
        <v>0</v>
      </c>
    </row>
    <row r="56" spans="2:51" x14ac:dyDescent="0.35">
      <c r="B56" s="196" t="str">
        <f>IF('Paper 1'!B56="","",'Paper 1'!B56)</f>
        <v/>
      </c>
      <c r="C56" s="197">
        <f t="shared" si="1"/>
        <v>0</v>
      </c>
      <c r="D56" s="197" t="str">
        <f>IF('Paper 1'!D56="","",'Paper 1'!D56)</f>
        <v/>
      </c>
      <c r="E56" s="198" t="str">
        <f>IF('Paper 1'!E56="","",'Paper 1'!E56)</f>
        <v/>
      </c>
      <c r="F56" s="199" t="str">
        <f t="shared" si="18"/>
        <v/>
      </c>
      <c r="G56" s="7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30"/>
      <c r="AI56" s="200" t="str">
        <f t="shared" si="2"/>
        <v/>
      </c>
      <c r="AJ56" s="201" t="str">
        <f t="shared" si="3"/>
        <v/>
      </c>
      <c r="AK56" s="201" t="str">
        <f t="shared" si="4"/>
        <v/>
      </c>
      <c r="AL56" s="201" t="str">
        <f t="shared" si="5"/>
        <v/>
      </c>
      <c r="AM56" s="201" t="str">
        <f t="shared" si="6"/>
        <v/>
      </c>
      <c r="AN56" s="201" t="str">
        <f t="shared" si="7"/>
        <v/>
      </c>
      <c r="AO56" s="201" t="str">
        <f t="shared" si="8"/>
        <v/>
      </c>
      <c r="AP56" s="202" t="str">
        <f t="shared" si="9"/>
        <v/>
      </c>
      <c r="AQ56" s="8"/>
      <c r="AR56" s="156">
        <f t="shared" si="10"/>
        <v>0</v>
      </c>
      <c r="AS56" s="156">
        <f t="shared" si="11"/>
        <v>0</v>
      </c>
      <c r="AT56" s="156">
        <f t="shared" si="12"/>
        <v>0</v>
      </c>
      <c r="AU56" s="156">
        <f t="shared" si="13"/>
        <v>0</v>
      </c>
      <c r="AV56" s="156">
        <f t="shared" si="14"/>
        <v>0</v>
      </c>
      <c r="AW56" s="156">
        <f t="shared" si="15"/>
        <v>0</v>
      </c>
      <c r="AX56" s="156">
        <f t="shared" si="16"/>
        <v>0</v>
      </c>
      <c r="AY56" s="156">
        <f t="shared" si="17"/>
        <v>0</v>
      </c>
    </row>
    <row r="57" spans="2:51" x14ac:dyDescent="0.35">
      <c r="B57" s="196" t="str">
        <f>IF('Paper 1'!B57="","",'Paper 1'!B57)</f>
        <v/>
      </c>
      <c r="C57" s="197">
        <f t="shared" si="1"/>
        <v>0</v>
      </c>
      <c r="D57" s="197" t="str">
        <f>IF('Paper 1'!D57="","",'Paper 1'!D57)</f>
        <v/>
      </c>
      <c r="E57" s="198" t="str">
        <f>IF('Paper 1'!E57="","",'Paper 1'!E57)</f>
        <v/>
      </c>
      <c r="F57" s="199" t="str">
        <f t="shared" si="18"/>
        <v/>
      </c>
      <c r="G57" s="7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30"/>
      <c r="AI57" s="200" t="str">
        <f t="shared" si="2"/>
        <v/>
      </c>
      <c r="AJ57" s="201" t="str">
        <f t="shared" si="3"/>
        <v/>
      </c>
      <c r="AK57" s="201" t="str">
        <f t="shared" si="4"/>
        <v/>
      </c>
      <c r="AL57" s="201" t="str">
        <f t="shared" si="5"/>
        <v/>
      </c>
      <c r="AM57" s="201" t="str">
        <f t="shared" si="6"/>
        <v/>
      </c>
      <c r="AN57" s="201" t="str">
        <f t="shared" si="7"/>
        <v/>
      </c>
      <c r="AO57" s="201" t="str">
        <f t="shared" si="8"/>
        <v/>
      </c>
      <c r="AP57" s="202" t="str">
        <f t="shared" si="9"/>
        <v/>
      </c>
      <c r="AQ57" s="8"/>
      <c r="AR57" s="156">
        <f t="shared" si="10"/>
        <v>0</v>
      </c>
      <c r="AS57" s="156">
        <f t="shared" si="11"/>
        <v>0</v>
      </c>
      <c r="AT57" s="156">
        <f t="shared" si="12"/>
        <v>0</v>
      </c>
      <c r="AU57" s="156">
        <f t="shared" si="13"/>
        <v>0</v>
      </c>
      <c r="AV57" s="156">
        <f t="shared" si="14"/>
        <v>0</v>
      </c>
      <c r="AW57" s="156">
        <f t="shared" si="15"/>
        <v>0</v>
      </c>
      <c r="AX57" s="156">
        <f t="shared" si="16"/>
        <v>0</v>
      </c>
      <c r="AY57" s="156">
        <f t="shared" si="17"/>
        <v>0</v>
      </c>
    </row>
    <row r="58" spans="2:51" x14ac:dyDescent="0.35">
      <c r="B58" s="196" t="str">
        <f>IF('Paper 1'!B58="","",'Paper 1'!B58)</f>
        <v/>
      </c>
      <c r="C58" s="197">
        <f t="shared" si="1"/>
        <v>0</v>
      </c>
      <c r="D58" s="197" t="str">
        <f>IF('Paper 1'!D58="","",'Paper 1'!D58)</f>
        <v/>
      </c>
      <c r="E58" s="198" t="str">
        <f>IF('Paper 1'!E58="","",'Paper 1'!E58)</f>
        <v/>
      </c>
      <c r="F58" s="199" t="str">
        <f t="shared" si="18"/>
        <v/>
      </c>
      <c r="G58" s="7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30"/>
      <c r="AI58" s="200" t="str">
        <f t="shared" si="2"/>
        <v/>
      </c>
      <c r="AJ58" s="201" t="str">
        <f t="shared" si="3"/>
        <v/>
      </c>
      <c r="AK58" s="201" t="str">
        <f t="shared" si="4"/>
        <v/>
      </c>
      <c r="AL58" s="201" t="str">
        <f t="shared" si="5"/>
        <v/>
      </c>
      <c r="AM58" s="201" t="str">
        <f t="shared" si="6"/>
        <v/>
      </c>
      <c r="AN58" s="201" t="str">
        <f t="shared" si="7"/>
        <v/>
      </c>
      <c r="AO58" s="201" t="str">
        <f t="shared" si="8"/>
        <v/>
      </c>
      <c r="AP58" s="202" t="str">
        <f t="shared" si="9"/>
        <v/>
      </c>
      <c r="AQ58" s="8"/>
      <c r="AR58" s="156">
        <f t="shared" si="10"/>
        <v>0</v>
      </c>
      <c r="AS58" s="156">
        <f t="shared" si="11"/>
        <v>0</v>
      </c>
      <c r="AT58" s="156">
        <f t="shared" si="12"/>
        <v>0</v>
      </c>
      <c r="AU58" s="156">
        <f t="shared" si="13"/>
        <v>0</v>
      </c>
      <c r="AV58" s="156">
        <f t="shared" si="14"/>
        <v>0</v>
      </c>
      <c r="AW58" s="156">
        <f t="shared" si="15"/>
        <v>0</v>
      </c>
      <c r="AX58" s="156">
        <f t="shared" si="16"/>
        <v>0</v>
      </c>
      <c r="AY58" s="156">
        <f t="shared" si="17"/>
        <v>0</v>
      </c>
    </row>
    <row r="59" spans="2:51" x14ac:dyDescent="0.35">
      <c r="B59" s="196" t="str">
        <f>IF('Paper 1'!B59="","",'Paper 1'!B59)</f>
        <v/>
      </c>
      <c r="C59" s="197">
        <f t="shared" si="1"/>
        <v>0</v>
      </c>
      <c r="D59" s="197" t="str">
        <f>IF('Paper 1'!D59="","",'Paper 1'!D59)</f>
        <v/>
      </c>
      <c r="E59" s="198" t="str">
        <f>IF('Paper 1'!E59="","",'Paper 1'!E59)</f>
        <v/>
      </c>
      <c r="F59" s="199" t="str">
        <f t="shared" si="18"/>
        <v/>
      </c>
      <c r="G59" s="7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30"/>
      <c r="AI59" s="200" t="str">
        <f t="shared" si="2"/>
        <v/>
      </c>
      <c r="AJ59" s="201" t="str">
        <f t="shared" si="3"/>
        <v/>
      </c>
      <c r="AK59" s="201" t="str">
        <f t="shared" si="4"/>
        <v/>
      </c>
      <c r="AL59" s="201" t="str">
        <f t="shared" si="5"/>
        <v/>
      </c>
      <c r="AM59" s="201" t="str">
        <f t="shared" si="6"/>
        <v/>
      </c>
      <c r="AN59" s="201" t="str">
        <f t="shared" si="7"/>
        <v/>
      </c>
      <c r="AO59" s="201" t="str">
        <f t="shared" si="8"/>
        <v/>
      </c>
      <c r="AP59" s="202" t="str">
        <f t="shared" si="9"/>
        <v/>
      </c>
      <c r="AQ59" s="8"/>
      <c r="AR59" s="156">
        <f t="shared" si="10"/>
        <v>0</v>
      </c>
      <c r="AS59" s="156">
        <f t="shared" si="11"/>
        <v>0</v>
      </c>
      <c r="AT59" s="156">
        <f t="shared" si="12"/>
        <v>0</v>
      </c>
      <c r="AU59" s="156">
        <f t="shared" si="13"/>
        <v>0</v>
      </c>
      <c r="AV59" s="156">
        <f t="shared" si="14"/>
        <v>0</v>
      </c>
      <c r="AW59" s="156">
        <f t="shared" si="15"/>
        <v>0</v>
      </c>
      <c r="AX59" s="156">
        <f t="shared" si="16"/>
        <v>0</v>
      </c>
      <c r="AY59" s="156">
        <f t="shared" si="17"/>
        <v>0</v>
      </c>
    </row>
    <row r="60" spans="2:51" x14ac:dyDescent="0.35">
      <c r="B60" s="196" t="str">
        <f>IF('Paper 1'!B60="","",'Paper 1'!B60)</f>
        <v/>
      </c>
      <c r="C60" s="197">
        <f t="shared" si="1"/>
        <v>0</v>
      </c>
      <c r="D60" s="197" t="str">
        <f>IF('Paper 1'!D60="","",'Paper 1'!D60)</f>
        <v/>
      </c>
      <c r="E60" s="198" t="str">
        <f>IF('Paper 1'!E60="","",'Paper 1'!E60)</f>
        <v/>
      </c>
      <c r="F60" s="199" t="str">
        <f t="shared" si="18"/>
        <v/>
      </c>
      <c r="G60" s="7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30"/>
      <c r="AI60" s="200" t="str">
        <f t="shared" si="2"/>
        <v/>
      </c>
      <c r="AJ60" s="201" t="str">
        <f t="shared" si="3"/>
        <v/>
      </c>
      <c r="AK60" s="201" t="str">
        <f t="shared" si="4"/>
        <v/>
      </c>
      <c r="AL60" s="201" t="str">
        <f t="shared" si="5"/>
        <v/>
      </c>
      <c r="AM60" s="201" t="str">
        <f t="shared" si="6"/>
        <v/>
      </c>
      <c r="AN60" s="201" t="str">
        <f t="shared" si="7"/>
        <v/>
      </c>
      <c r="AO60" s="201" t="str">
        <f t="shared" si="8"/>
        <v/>
      </c>
      <c r="AP60" s="202" t="str">
        <f t="shared" si="9"/>
        <v/>
      </c>
      <c r="AQ60" s="8"/>
      <c r="AR60" s="156">
        <f t="shared" si="10"/>
        <v>0</v>
      </c>
      <c r="AS60" s="156">
        <f t="shared" si="11"/>
        <v>0</v>
      </c>
      <c r="AT60" s="156">
        <f t="shared" si="12"/>
        <v>0</v>
      </c>
      <c r="AU60" s="156">
        <f t="shared" si="13"/>
        <v>0</v>
      </c>
      <c r="AV60" s="156">
        <f t="shared" si="14"/>
        <v>0</v>
      </c>
      <c r="AW60" s="156">
        <f t="shared" si="15"/>
        <v>0</v>
      </c>
      <c r="AX60" s="156">
        <f t="shared" si="16"/>
        <v>0</v>
      </c>
      <c r="AY60" s="156">
        <f t="shared" si="17"/>
        <v>0</v>
      </c>
    </row>
    <row r="61" spans="2:51" x14ac:dyDescent="0.35">
      <c r="B61" s="196" t="str">
        <f>IF('Paper 1'!B61="","",'Paper 1'!B61)</f>
        <v/>
      </c>
      <c r="C61" s="197">
        <f t="shared" si="1"/>
        <v>0</v>
      </c>
      <c r="D61" s="197" t="str">
        <f>IF('Paper 1'!D61="","",'Paper 1'!D61)</f>
        <v/>
      </c>
      <c r="E61" s="198" t="str">
        <f>IF('Paper 1'!E61="","",'Paper 1'!E61)</f>
        <v/>
      </c>
      <c r="F61" s="199" t="str">
        <f t="shared" si="18"/>
        <v/>
      </c>
      <c r="G61" s="7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30"/>
      <c r="AI61" s="200" t="str">
        <f t="shared" si="2"/>
        <v/>
      </c>
      <c r="AJ61" s="201" t="str">
        <f t="shared" si="3"/>
        <v/>
      </c>
      <c r="AK61" s="201" t="str">
        <f t="shared" si="4"/>
        <v/>
      </c>
      <c r="AL61" s="201" t="str">
        <f t="shared" si="5"/>
        <v/>
      </c>
      <c r="AM61" s="201" t="str">
        <f t="shared" si="6"/>
        <v/>
      </c>
      <c r="AN61" s="201" t="str">
        <f t="shared" si="7"/>
        <v/>
      </c>
      <c r="AO61" s="201" t="str">
        <f t="shared" si="8"/>
        <v/>
      </c>
      <c r="AP61" s="202" t="str">
        <f t="shared" si="9"/>
        <v/>
      </c>
      <c r="AQ61" s="8"/>
      <c r="AR61" s="156">
        <f t="shared" si="10"/>
        <v>0</v>
      </c>
      <c r="AS61" s="156">
        <f t="shared" si="11"/>
        <v>0</v>
      </c>
      <c r="AT61" s="156">
        <f t="shared" si="12"/>
        <v>0</v>
      </c>
      <c r="AU61" s="156">
        <f t="shared" si="13"/>
        <v>0</v>
      </c>
      <c r="AV61" s="156">
        <f t="shared" si="14"/>
        <v>0</v>
      </c>
      <c r="AW61" s="156">
        <f t="shared" si="15"/>
        <v>0</v>
      </c>
      <c r="AX61" s="156">
        <f t="shared" si="16"/>
        <v>0</v>
      </c>
      <c r="AY61" s="156">
        <f t="shared" si="17"/>
        <v>0</v>
      </c>
    </row>
    <row r="62" spans="2:51" x14ac:dyDescent="0.35">
      <c r="B62" s="196" t="str">
        <f>IF('Paper 1'!B62="","",'Paper 1'!B62)</f>
        <v/>
      </c>
      <c r="C62" s="197">
        <f t="shared" si="1"/>
        <v>0</v>
      </c>
      <c r="D62" s="197" t="str">
        <f>IF('Paper 1'!D62="","",'Paper 1'!D62)</f>
        <v/>
      </c>
      <c r="E62" s="198" t="str">
        <f>IF('Paper 1'!E62="","",'Paper 1'!E62)</f>
        <v/>
      </c>
      <c r="F62" s="199" t="str">
        <f t="shared" si="18"/>
        <v/>
      </c>
      <c r="G62" s="7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30"/>
      <c r="AI62" s="200" t="str">
        <f t="shared" si="2"/>
        <v/>
      </c>
      <c r="AJ62" s="201" t="str">
        <f t="shared" si="3"/>
        <v/>
      </c>
      <c r="AK62" s="201" t="str">
        <f t="shared" si="4"/>
        <v/>
      </c>
      <c r="AL62" s="201" t="str">
        <f t="shared" si="5"/>
        <v/>
      </c>
      <c r="AM62" s="201" t="str">
        <f t="shared" si="6"/>
        <v/>
      </c>
      <c r="AN62" s="201" t="str">
        <f t="shared" si="7"/>
        <v/>
      </c>
      <c r="AO62" s="201" t="str">
        <f t="shared" si="8"/>
        <v/>
      </c>
      <c r="AP62" s="202" t="str">
        <f t="shared" si="9"/>
        <v/>
      </c>
      <c r="AQ62" s="8"/>
      <c r="AR62" s="156">
        <f t="shared" si="10"/>
        <v>0</v>
      </c>
      <c r="AS62" s="156">
        <f t="shared" si="11"/>
        <v>0</v>
      </c>
      <c r="AT62" s="156">
        <f t="shared" si="12"/>
        <v>0</v>
      </c>
      <c r="AU62" s="156">
        <f t="shared" si="13"/>
        <v>0</v>
      </c>
      <c r="AV62" s="156">
        <f t="shared" si="14"/>
        <v>0</v>
      </c>
      <c r="AW62" s="156">
        <f t="shared" si="15"/>
        <v>0</v>
      </c>
      <c r="AX62" s="156">
        <f t="shared" si="16"/>
        <v>0</v>
      </c>
      <c r="AY62" s="156">
        <f t="shared" si="17"/>
        <v>0</v>
      </c>
    </row>
    <row r="63" spans="2:51" x14ac:dyDescent="0.35">
      <c r="B63" s="196" t="str">
        <f>IF('Paper 1'!B63="","",'Paper 1'!B63)</f>
        <v/>
      </c>
      <c r="C63" s="197">
        <f t="shared" si="1"/>
        <v>0</v>
      </c>
      <c r="D63" s="197" t="str">
        <f>IF('Paper 1'!D63="","",'Paper 1'!D63)</f>
        <v/>
      </c>
      <c r="E63" s="198" t="str">
        <f>IF('Paper 1'!E63="","",'Paper 1'!E63)</f>
        <v/>
      </c>
      <c r="F63" s="199" t="str">
        <f t="shared" si="18"/>
        <v/>
      </c>
      <c r="G63" s="7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30"/>
      <c r="AI63" s="200" t="str">
        <f t="shared" si="2"/>
        <v/>
      </c>
      <c r="AJ63" s="201" t="str">
        <f t="shared" si="3"/>
        <v/>
      </c>
      <c r="AK63" s="201" t="str">
        <f t="shared" si="4"/>
        <v/>
      </c>
      <c r="AL63" s="201" t="str">
        <f t="shared" si="5"/>
        <v/>
      </c>
      <c r="AM63" s="201" t="str">
        <f t="shared" si="6"/>
        <v/>
      </c>
      <c r="AN63" s="201" t="str">
        <f t="shared" si="7"/>
        <v/>
      </c>
      <c r="AO63" s="201" t="str">
        <f t="shared" si="8"/>
        <v/>
      </c>
      <c r="AP63" s="202" t="str">
        <f t="shared" si="9"/>
        <v/>
      </c>
      <c r="AQ63" s="8"/>
      <c r="AR63" s="156">
        <f t="shared" si="10"/>
        <v>0</v>
      </c>
      <c r="AS63" s="156">
        <f t="shared" si="11"/>
        <v>0</v>
      </c>
      <c r="AT63" s="156">
        <f t="shared" si="12"/>
        <v>0</v>
      </c>
      <c r="AU63" s="156">
        <f t="shared" si="13"/>
        <v>0</v>
      </c>
      <c r="AV63" s="156">
        <f t="shared" si="14"/>
        <v>0</v>
      </c>
      <c r="AW63" s="156">
        <f t="shared" si="15"/>
        <v>0</v>
      </c>
      <c r="AX63" s="156">
        <f t="shared" si="16"/>
        <v>0</v>
      </c>
      <c r="AY63" s="156">
        <f t="shared" si="17"/>
        <v>0</v>
      </c>
    </row>
    <row r="64" spans="2:51" x14ac:dyDescent="0.35">
      <c r="B64" s="196" t="str">
        <f>IF('Paper 1'!B64="","",'Paper 1'!B64)</f>
        <v/>
      </c>
      <c r="C64" s="197">
        <f t="shared" si="1"/>
        <v>0</v>
      </c>
      <c r="D64" s="197" t="str">
        <f>IF('Paper 1'!D64="","",'Paper 1'!D64)</f>
        <v/>
      </c>
      <c r="E64" s="198" t="str">
        <f>IF('Paper 1'!E64="","",'Paper 1'!E64)</f>
        <v/>
      </c>
      <c r="F64" s="199" t="str">
        <f t="shared" si="18"/>
        <v/>
      </c>
      <c r="G64" s="7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30"/>
      <c r="AI64" s="200" t="str">
        <f t="shared" si="2"/>
        <v/>
      </c>
      <c r="AJ64" s="201" t="str">
        <f t="shared" si="3"/>
        <v/>
      </c>
      <c r="AK64" s="201" t="str">
        <f t="shared" si="4"/>
        <v/>
      </c>
      <c r="AL64" s="201" t="str">
        <f t="shared" si="5"/>
        <v/>
      </c>
      <c r="AM64" s="201" t="str">
        <f t="shared" si="6"/>
        <v/>
      </c>
      <c r="AN64" s="201" t="str">
        <f t="shared" si="7"/>
        <v/>
      </c>
      <c r="AO64" s="201" t="str">
        <f t="shared" si="8"/>
        <v/>
      </c>
      <c r="AP64" s="202" t="str">
        <f t="shared" si="9"/>
        <v/>
      </c>
      <c r="AQ64" s="8"/>
      <c r="AR64" s="156">
        <f t="shared" si="10"/>
        <v>0</v>
      </c>
      <c r="AS64" s="156">
        <f t="shared" si="11"/>
        <v>0</v>
      </c>
      <c r="AT64" s="156">
        <f t="shared" si="12"/>
        <v>0</v>
      </c>
      <c r="AU64" s="156">
        <f t="shared" si="13"/>
        <v>0</v>
      </c>
      <c r="AV64" s="156">
        <f t="shared" si="14"/>
        <v>0</v>
      </c>
      <c r="AW64" s="156">
        <f t="shared" si="15"/>
        <v>0</v>
      </c>
      <c r="AX64" s="156">
        <f t="shared" si="16"/>
        <v>0</v>
      </c>
      <c r="AY64" s="156">
        <f t="shared" si="17"/>
        <v>0</v>
      </c>
    </row>
    <row r="65" spans="2:51" x14ac:dyDescent="0.35">
      <c r="B65" s="196" t="str">
        <f>IF('Paper 1'!B65="","",'Paper 1'!B65)</f>
        <v/>
      </c>
      <c r="C65" s="197">
        <f t="shared" si="1"/>
        <v>0</v>
      </c>
      <c r="D65" s="197" t="str">
        <f>IF('Paper 1'!D65="","",'Paper 1'!D65)</f>
        <v/>
      </c>
      <c r="E65" s="198" t="str">
        <f>IF('Paper 1'!E65="","",'Paper 1'!E65)</f>
        <v/>
      </c>
      <c r="F65" s="199" t="str">
        <f t="shared" si="18"/>
        <v/>
      </c>
      <c r="G65" s="7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30"/>
      <c r="AI65" s="200" t="str">
        <f t="shared" si="2"/>
        <v/>
      </c>
      <c r="AJ65" s="201" t="str">
        <f t="shared" si="3"/>
        <v/>
      </c>
      <c r="AK65" s="201" t="str">
        <f t="shared" si="4"/>
        <v/>
      </c>
      <c r="AL65" s="201" t="str">
        <f t="shared" si="5"/>
        <v/>
      </c>
      <c r="AM65" s="201" t="str">
        <f t="shared" si="6"/>
        <v/>
      </c>
      <c r="AN65" s="201" t="str">
        <f t="shared" si="7"/>
        <v/>
      </c>
      <c r="AO65" s="201" t="str">
        <f t="shared" si="8"/>
        <v/>
      </c>
      <c r="AP65" s="202" t="str">
        <f t="shared" si="9"/>
        <v/>
      </c>
      <c r="AQ65" s="8"/>
      <c r="AR65" s="156">
        <f t="shared" si="10"/>
        <v>0</v>
      </c>
      <c r="AS65" s="156">
        <f t="shared" si="11"/>
        <v>0</v>
      </c>
      <c r="AT65" s="156">
        <f t="shared" si="12"/>
        <v>0</v>
      </c>
      <c r="AU65" s="156">
        <f t="shared" si="13"/>
        <v>0</v>
      </c>
      <c r="AV65" s="156">
        <f t="shared" si="14"/>
        <v>0</v>
      </c>
      <c r="AW65" s="156">
        <f t="shared" si="15"/>
        <v>0</v>
      </c>
      <c r="AX65" s="156">
        <f t="shared" si="16"/>
        <v>0</v>
      </c>
      <c r="AY65" s="156">
        <f t="shared" si="17"/>
        <v>0</v>
      </c>
    </row>
    <row r="66" spans="2:51" ht="16" thickBot="1" x14ac:dyDescent="0.4">
      <c r="B66" s="203"/>
      <c r="C66" s="204">
        <f t="shared" si="1"/>
        <v>0</v>
      </c>
      <c r="D66" s="204" t="str">
        <f>IF('Paper 1'!D66="","",'Paper 1'!D66)</f>
        <v/>
      </c>
      <c r="E66" s="205" t="str">
        <f>IF('Paper 1'!E66="","",'Paper 1'!E66)</f>
        <v/>
      </c>
      <c r="F66" s="206" t="str">
        <f t="shared" si="18"/>
        <v/>
      </c>
      <c r="G66" s="7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1"/>
      <c r="AI66" s="207" t="str">
        <f t="shared" si="2"/>
        <v/>
      </c>
      <c r="AJ66" s="208" t="str">
        <f t="shared" si="3"/>
        <v/>
      </c>
      <c r="AK66" s="208" t="str">
        <f t="shared" si="4"/>
        <v/>
      </c>
      <c r="AL66" s="208" t="str">
        <f t="shared" si="5"/>
        <v/>
      </c>
      <c r="AM66" s="208" t="str">
        <f t="shared" si="6"/>
        <v/>
      </c>
      <c r="AN66" s="208" t="str">
        <f t="shared" si="7"/>
        <v/>
      </c>
      <c r="AO66" s="208" t="str">
        <f t="shared" si="8"/>
        <v/>
      </c>
      <c r="AP66" s="209" t="str">
        <f t="shared" si="9"/>
        <v/>
      </c>
      <c r="AQ66" s="8"/>
      <c r="AR66" s="156">
        <f t="shared" si="10"/>
        <v>0</v>
      </c>
      <c r="AS66" s="156">
        <f t="shared" si="11"/>
        <v>0</v>
      </c>
      <c r="AT66" s="156">
        <f t="shared" si="12"/>
        <v>0</v>
      </c>
      <c r="AU66" s="156">
        <f t="shared" si="13"/>
        <v>0</v>
      </c>
      <c r="AV66" s="156">
        <f t="shared" si="14"/>
        <v>0</v>
      </c>
      <c r="AW66" s="156">
        <f t="shared" si="15"/>
        <v>0</v>
      </c>
      <c r="AX66" s="156">
        <f t="shared" si="16"/>
        <v>0</v>
      </c>
      <c r="AY66" s="156">
        <f t="shared" si="17"/>
        <v>0</v>
      </c>
    </row>
    <row r="67" spans="2:51" s="7" customFormat="1" ht="20.149999999999999" customHeight="1" thickBot="1" x14ac:dyDescent="0.4">
      <c r="B67" s="210"/>
      <c r="C67" s="182"/>
      <c r="D67" s="182"/>
      <c r="E67" s="182"/>
      <c r="F67" s="8"/>
      <c r="AI67" s="8"/>
      <c r="AJ67" s="8"/>
      <c r="AK67" s="8"/>
      <c r="AL67" s="8"/>
      <c r="AM67" s="8"/>
      <c r="AN67" s="8"/>
      <c r="AO67" s="8"/>
      <c r="AP67" s="8"/>
      <c r="AR67" s="8"/>
      <c r="AS67" s="8"/>
      <c r="AT67" s="8"/>
      <c r="AU67" s="8"/>
      <c r="AV67" s="8"/>
      <c r="AW67" s="8"/>
      <c r="AX67" s="8"/>
    </row>
    <row r="68" spans="2:51" s="7" customFormat="1" hidden="1" x14ac:dyDescent="0.35">
      <c r="B68" s="137"/>
      <c r="C68" s="182"/>
      <c r="D68" s="182"/>
      <c r="E68" s="182"/>
      <c r="F68" s="8"/>
      <c r="G68" s="8">
        <f>SUBTOTAL(9,G5:G66)</f>
        <v>0</v>
      </c>
      <c r="H68" s="8">
        <f t="shared" ref="H68:AF68" si="19">SUBTOTAL(9,H5:H66)</f>
        <v>0</v>
      </c>
      <c r="I68" s="8">
        <f t="shared" si="19"/>
        <v>0</v>
      </c>
      <c r="J68" s="8">
        <f t="shared" si="19"/>
        <v>0</v>
      </c>
      <c r="K68" s="8">
        <f t="shared" si="19"/>
        <v>0</v>
      </c>
      <c r="L68" s="8">
        <f t="shared" si="19"/>
        <v>0</v>
      </c>
      <c r="M68" s="8">
        <f t="shared" si="19"/>
        <v>0</v>
      </c>
      <c r="N68" s="8">
        <f t="shared" si="19"/>
        <v>0</v>
      </c>
      <c r="O68" s="8">
        <f t="shared" si="19"/>
        <v>0</v>
      </c>
      <c r="P68" s="8">
        <f t="shared" si="19"/>
        <v>0</v>
      </c>
      <c r="Q68" s="8">
        <f t="shared" si="19"/>
        <v>0</v>
      </c>
      <c r="R68" s="8">
        <f t="shared" si="19"/>
        <v>0</v>
      </c>
      <c r="S68" s="8">
        <f t="shared" si="19"/>
        <v>0</v>
      </c>
      <c r="T68" s="8">
        <f t="shared" si="19"/>
        <v>0</v>
      </c>
      <c r="U68" s="8">
        <f t="shared" si="19"/>
        <v>0</v>
      </c>
      <c r="V68" s="8">
        <f t="shared" si="19"/>
        <v>0</v>
      </c>
      <c r="W68" s="8">
        <f t="shared" si="19"/>
        <v>0</v>
      </c>
      <c r="X68" s="8">
        <f t="shared" si="19"/>
        <v>0</v>
      </c>
      <c r="Y68" s="8">
        <f t="shared" si="19"/>
        <v>0</v>
      </c>
      <c r="Z68" s="8">
        <f t="shared" si="19"/>
        <v>0</v>
      </c>
      <c r="AA68" s="8">
        <f t="shared" si="19"/>
        <v>0</v>
      </c>
      <c r="AB68" s="8">
        <f t="shared" si="19"/>
        <v>0</v>
      </c>
      <c r="AC68" s="8">
        <f t="shared" si="19"/>
        <v>0</v>
      </c>
      <c r="AD68" s="8">
        <f t="shared" ref="AD68:AE68" si="20">SUBTOTAL(9,AD5:AD66)</f>
        <v>0</v>
      </c>
      <c r="AE68" s="8">
        <f t="shared" si="20"/>
        <v>0</v>
      </c>
      <c r="AF68" s="8">
        <f t="shared" si="19"/>
        <v>0</v>
      </c>
      <c r="AI68" s="8">
        <f t="shared" ref="AI68:AP68" si="21">SUBTOTAL(9,AI5:AI66)</f>
        <v>0</v>
      </c>
      <c r="AJ68" s="8">
        <f t="shared" si="21"/>
        <v>0</v>
      </c>
      <c r="AK68" s="8">
        <f t="shared" si="21"/>
        <v>0</v>
      </c>
      <c r="AL68" s="8">
        <f t="shared" si="21"/>
        <v>0</v>
      </c>
      <c r="AM68" s="8">
        <f t="shared" si="21"/>
        <v>0</v>
      </c>
      <c r="AN68" s="8">
        <f t="shared" si="21"/>
        <v>0</v>
      </c>
      <c r="AO68" s="8">
        <f t="shared" si="21"/>
        <v>0</v>
      </c>
      <c r="AP68" s="8">
        <f t="shared" si="21"/>
        <v>0</v>
      </c>
      <c r="AR68" s="8"/>
      <c r="AS68" s="8"/>
      <c r="AT68" s="8"/>
      <c r="AU68" s="8"/>
      <c r="AV68" s="8"/>
      <c r="AW68" s="8"/>
      <c r="AX68" s="8"/>
    </row>
    <row r="69" spans="2:51" s="7" customFormat="1" ht="16" hidden="1" thickBot="1" x14ac:dyDescent="0.4">
      <c r="B69" s="137"/>
      <c r="C69" s="182"/>
      <c r="D69" s="182"/>
      <c r="E69" s="182"/>
      <c r="F69" s="8"/>
      <c r="G69" s="8">
        <f>SUBTOTAL(9,$C5:$C66)</f>
        <v>0</v>
      </c>
      <c r="H69" s="8">
        <f t="shared" ref="H69:AF69" si="22">SUBTOTAL(9,$C5:$C66)</f>
        <v>0</v>
      </c>
      <c r="I69" s="8">
        <f t="shared" si="22"/>
        <v>0</v>
      </c>
      <c r="J69" s="8">
        <f t="shared" si="22"/>
        <v>0</v>
      </c>
      <c r="K69" s="8">
        <f t="shared" si="22"/>
        <v>0</v>
      </c>
      <c r="L69" s="8">
        <f t="shared" si="22"/>
        <v>0</v>
      </c>
      <c r="M69" s="8">
        <f t="shared" si="22"/>
        <v>0</v>
      </c>
      <c r="N69" s="8">
        <f t="shared" si="22"/>
        <v>0</v>
      </c>
      <c r="O69" s="8">
        <f t="shared" si="22"/>
        <v>0</v>
      </c>
      <c r="P69" s="8">
        <f t="shared" si="22"/>
        <v>0</v>
      </c>
      <c r="Q69" s="8">
        <f t="shared" si="22"/>
        <v>0</v>
      </c>
      <c r="R69" s="8">
        <f t="shared" si="22"/>
        <v>0</v>
      </c>
      <c r="S69" s="8">
        <f t="shared" si="22"/>
        <v>0</v>
      </c>
      <c r="T69" s="8">
        <f t="shared" si="22"/>
        <v>0</v>
      </c>
      <c r="U69" s="8">
        <f t="shared" si="22"/>
        <v>0</v>
      </c>
      <c r="V69" s="8">
        <f t="shared" si="22"/>
        <v>0</v>
      </c>
      <c r="W69" s="8">
        <f t="shared" si="22"/>
        <v>0</v>
      </c>
      <c r="X69" s="8">
        <f t="shared" si="22"/>
        <v>0</v>
      </c>
      <c r="Y69" s="8">
        <f t="shared" si="22"/>
        <v>0</v>
      </c>
      <c r="Z69" s="8">
        <f t="shared" si="22"/>
        <v>0</v>
      </c>
      <c r="AA69" s="8">
        <f t="shared" si="22"/>
        <v>0</v>
      </c>
      <c r="AB69" s="8">
        <f t="shared" si="22"/>
        <v>0</v>
      </c>
      <c r="AC69" s="8">
        <f t="shared" si="22"/>
        <v>0</v>
      </c>
      <c r="AD69" s="8">
        <f t="shared" ref="AD69:AE69" si="23">SUBTOTAL(9,$C5:$C66)</f>
        <v>0</v>
      </c>
      <c r="AE69" s="8">
        <f t="shared" si="23"/>
        <v>0</v>
      </c>
      <c r="AF69" s="8">
        <f t="shared" si="22"/>
        <v>0</v>
      </c>
      <c r="AI69" s="8">
        <f t="shared" ref="AI69:AP69" si="24">SUBTOTAL(9,$C5:$C66)</f>
        <v>0</v>
      </c>
      <c r="AJ69" s="8">
        <f t="shared" si="24"/>
        <v>0</v>
      </c>
      <c r="AK69" s="8">
        <f t="shared" si="24"/>
        <v>0</v>
      </c>
      <c r="AL69" s="8">
        <f t="shared" si="24"/>
        <v>0</v>
      </c>
      <c r="AM69" s="8">
        <f t="shared" si="24"/>
        <v>0</v>
      </c>
      <c r="AN69" s="8">
        <f t="shared" si="24"/>
        <v>0</v>
      </c>
      <c r="AO69" s="8">
        <f t="shared" si="24"/>
        <v>0</v>
      </c>
      <c r="AP69" s="8">
        <f t="shared" si="24"/>
        <v>0</v>
      </c>
      <c r="AR69" s="8"/>
      <c r="AS69" s="8"/>
      <c r="AT69" s="8"/>
      <c r="AU69" s="8"/>
      <c r="AV69" s="8"/>
      <c r="AW69" s="8"/>
      <c r="AX69" s="8"/>
    </row>
    <row r="70" spans="2:51" s="7" customFormat="1" ht="20.149999999999999" customHeight="1" thickBot="1" x14ac:dyDescent="0.4">
      <c r="B70" s="137"/>
      <c r="C70" s="182"/>
      <c r="D70" s="182"/>
      <c r="E70" s="182"/>
      <c r="F70" s="8"/>
      <c r="G70" s="23" t="str">
        <f>IF(ISERROR(G68/G69),"",G68/G69)</f>
        <v/>
      </c>
      <c r="H70" s="24" t="str">
        <f t="shared" ref="H70:AD70" si="25">IF(ISERROR(H68/H69),"",H68/H69)</f>
        <v/>
      </c>
      <c r="I70" s="24" t="str">
        <f t="shared" si="25"/>
        <v/>
      </c>
      <c r="J70" s="24" t="str">
        <f t="shared" si="25"/>
        <v/>
      </c>
      <c r="K70" s="24" t="str">
        <f>IF(ISERROR(K68/(K69*2)),"",K68/(K69*2))</f>
        <v/>
      </c>
      <c r="L70" s="24" t="str">
        <f t="shared" si="25"/>
        <v/>
      </c>
      <c r="M70" s="24" t="str">
        <f t="shared" si="25"/>
        <v/>
      </c>
      <c r="N70" s="24" t="str">
        <f t="shared" si="25"/>
        <v/>
      </c>
      <c r="O70" s="24" t="str">
        <f t="shared" si="25"/>
        <v/>
      </c>
      <c r="P70" s="24" t="str">
        <f>IF(ISERROR(P68/(P69*2)),"",P68/(P69*2))</f>
        <v/>
      </c>
      <c r="Q70" s="24" t="str">
        <f t="shared" si="25"/>
        <v/>
      </c>
      <c r="R70" s="24" t="str">
        <f t="shared" si="25"/>
        <v/>
      </c>
      <c r="S70" s="24" t="str">
        <f t="shared" si="25"/>
        <v/>
      </c>
      <c r="T70" s="24" t="str">
        <f t="shared" si="25"/>
        <v/>
      </c>
      <c r="U70" s="24" t="str">
        <f>IF(ISERROR(U68/(U69*2)),"",U68/(U69*2))</f>
        <v/>
      </c>
      <c r="V70" s="24" t="str">
        <f>IF(ISERROR(V68/(V69*2)),"",V68/(V69*2))</f>
        <v/>
      </c>
      <c r="W70" s="24" t="str">
        <f t="shared" si="25"/>
        <v/>
      </c>
      <c r="X70" s="24" t="str">
        <f t="shared" si="25"/>
        <v/>
      </c>
      <c r="Y70" s="24" t="str">
        <f>IF(ISERROR(Y68/(Y69*2)),"",Y68/(Y69*2))</f>
        <v/>
      </c>
      <c r="Z70" s="24" t="str">
        <f t="shared" si="25"/>
        <v/>
      </c>
      <c r="AA70" s="24" t="str">
        <f>IF(ISERROR(AA68/(AA69*2)),"",AA68/(AA69*2))</f>
        <v/>
      </c>
      <c r="AB70" s="24" t="str">
        <f>IF(ISERROR(AB68/(AB69*2)),"",AB68/(AB69*2))</f>
        <v/>
      </c>
      <c r="AC70" s="24" t="str">
        <f t="shared" si="25"/>
        <v/>
      </c>
      <c r="AD70" s="24" t="str">
        <f t="shared" si="25"/>
        <v/>
      </c>
      <c r="AE70" s="24" t="str">
        <f>IF(ISERROR(AE68/(AE69*2)),"",AE68/(AE69*2))</f>
        <v/>
      </c>
      <c r="AF70" s="25" t="str">
        <f>IF(ISERROR(AF68/(AF69*2)),"",AF68/(AF69*2))</f>
        <v/>
      </c>
      <c r="AI70" s="23" t="str">
        <f t="shared" ref="AI70" si="26">IF(ISERROR(AI68/AI69),"",AI68/AI69)</f>
        <v/>
      </c>
      <c r="AJ70" s="24" t="str">
        <f t="shared" ref="AJ70" si="27">IF(ISERROR(AJ68/AJ69),"",AJ68/AJ69)</f>
        <v/>
      </c>
      <c r="AK70" s="24" t="str">
        <f t="shared" ref="AK70" si="28">IF(ISERROR(AK68/AK69),"",AK68/AK69)</f>
        <v/>
      </c>
      <c r="AL70" s="24" t="str">
        <f t="shared" ref="AL70" si="29">IF(ISERROR(AL68/AL69),"",AL68/AL69)</f>
        <v/>
      </c>
      <c r="AM70" s="24" t="str">
        <f t="shared" ref="AM70" si="30">IF(ISERROR(AM68/AM69),"",AM68/AM69)</f>
        <v/>
      </c>
      <c r="AN70" s="24" t="str">
        <f t="shared" ref="AN70" si="31">IF(ISERROR(AN68/AN69),"",AN68/AN69)</f>
        <v/>
      </c>
      <c r="AO70" s="24" t="str">
        <f t="shared" ref="AO70" si="32">IF(ISERROR(AO68/AO69),"",AO68/AO69)</f>
        <v/>
      </c>
      <c r="AP70" s="25" t="str">
        <f t="shared" ref="AP70" si="33">IF(ISERROR(AP68/AP69),"",AP68/AP69)</f>
        <v/>
      </c>
      <c r="AR70" s="8"/>
      <c r="AS70" s="8"/>
      <c r="AT70" s="8"/>
      <c r="AU70" s="8"/>
      <c r="AV70" s="8"/>
      <c r="AW70" s="8"/>
      <c r="AX70" s="8"/>
    </row>
    <row r="71" spans="2:51" s="7" customFormat="1" x14ac:dyDescent="0.35">
      <c r="B71" s="137"/>
      <c r="C71" s="182"/>
      <c r="D71" s="182"/>
      <c r="E71" s="182"/>
      <c r="F71" s="8"/>
      <c r="AI71" s="8"/>
      <c r="AJ71" s="8"/>
      <c r="AK71" s="8"/>
      <c r="AL71" s="8"/>
      <c r="AM71" s="8"/>
      <c r="AN71" s="8"/>
      <c r="AO71" s="8"/>
      <c r="AP71" s="8"/>
      <c r="AR71" s="8"/>
      <c r="AS71" s="8"/>
      <c r="AT71" s="8"/>
      <c r="AU71" s="8"/>
      <c r="AV71" s="8"/>
      <c r="AW71" s="8"/>
      <c r="AX71" s="8"/>
    </row>
    <row r="72" spans="2:51" s="7" customFormat="1" x14ac:dyDescent="0.35">
      <c r="B72" s="137"/>
      <c r="C72" s="182"/>
      <c r="D72" s="182"/>
      <c r="E72" s="182"/>
      <c r="F72" s="8"/>
      <c r="AI72" s="8"/>
      <c r="AJ72" s="8"/>
      <c r="AK72" s="8"/>
      <c r="AL72" s="8"/>
      <c r="AM72" s="8"/>
      <c r="AN72" s="8"/>
      <c r="AO72" s="8"/>
      <c r="AP72" s="8"/>
      <c r="AR72" s="8"/>
      <c r="AS72" s="8"/>
      <c r="AT72" s="8"/>
      <c r="AU72" s="8"/>
      <c r="AV72" s="8"/>
      <c r="AW72" s="8"/>
      <c r="AX72" s="8"/>
    </row>
    <row r="73" spans="2:51" hidden="1" x14ac:dyDescent="0.35">
      <c r="B73" s="137"/>
    </row>
    <row r="74" spans="2:51" hidden="1" x14ac:dyDescent="0.35">
      <c r="B74" s="137"/>
    </row>
    <row r="75" spans="2:51" hidden="1" x14ac:dyDescent="0.35">
      <c r="B75" s="137"/>
    </row>
    <row r="76" spans="2:51" hidden="1" x14ac:dyDescent="0.35">
      <c r="B76" s="137"/>
    </row>
    <row r="77" spans="2:51" hidden="1" x14ac:dyDescent="0.35">
      <c r="B77" s="137"/>
    </row>
    <row r="78" spans="2:51" hidden="1" x14ac:dyDescent="0.35">
      <c r="B78" s="137"/>
    </row>
    <row r="79" spans="2:51" hidden="1" x14ac:dyDescent="0.35">
      <c r="B79" s="137"/>
    </row>
    <row r="80" spans="2:51" hidden="1" x14ac:dyDescent="0.35">
      <c r="B80" s="137"/>
    </row>
    <row r="81" spans="2:2" hidden="1" x14ac:dyDescent="0.35">
      <c r="B81" s="137"/>
    </row>
    <row r="82" spans="2:2" hidden="1" x14ac:dyDescent="0.35">
      <c r="B82" s="137"/>
    </row>
    <row r="83" spans="2:2" hidden="1" x14ac:dyDescent="0.35">
      <c r="B83" s="137"/>
    </row>
    <row r="84" spans="2:2" hidden="1" x14ac:dyDescent="0.35">
      <c r="B84" s="137"/>
    </row>
    <row r="85" spans="2:2" hidden="1" x14ac:dyDescent="0.35">
      <c r="B85" s="137"/>
    </row>
    <row r="86" spans="2:2" hidden="1" x14ac:dyDescent="0.35">
      <c r="B86" s="137"/>
    </row>
    <row r="87" spans="2:2" hidden="1" x14ac:dyDescent="0.35">
      <c r="B87" s="137"/>
    </row>
    <row r="88" spans="2:2" hidden="1" x14ac:dyDescent="0.35">
      <c r="B88" s="137"/>
    </row>
    <row r="89" spans="2:2" hidden="1" x14ac:dyDescent="0.35">
      <c r="B89" s="137"/>
    </row>
    <row r="90" spans="2:2" hidden="1" x14ac:dyDescent="0.35">
      <c r="B90" s="137"/>
    </row>
    <row r="91" spans="2:2" hidden="1" x14ac:dyDescent="0.35">
      <c r="B91" s="137"/>
    </row>
    <row r="92" spans="2:2" hidden="1" x14ac:dyDescent="0.35">
      <c r="B92" s="137"/>
    </row>
    <row r="93" spans="2:2" hidden="1" x14ac:dyDescent="0.35">
      <c r="B93" s="137"/>
    </row>
    <row r="94" spans="2:2" hidden="1" x14ac:dyDescent="0.35">
      <c r="B94" s="137"/>
    </row>
    <row r="95" spans="2:2" hidden="1" x14ac:dyDescent="0.35">
      <c r="B95" s="137"/>
    </row>
    <row r="96" spans="2:2" hidden="1" x14ac:dyDescent="0.35">
      <c r="B96" s="137"/>
    </row>
    <row r="97" spans="2:2" hidden="1" x14ac:dyDescent="0.35">
      <c r="B97" s="137"/>
    </row>
    <row r="98" spans="2:2" hidden="1" x14ac:dyDescent="0.35">
      <c r="B98" s="137"/>
    </row>
    <row r="99" spans="2:2" hidden="1" x14ac:dyDescent="0.35">
      <c r="B99" s="137"/>
    </row>
    <row r="100" spans="2:2" hidden="1" x14ac:dyDescent="0.35">
      <c r="B100" s="137"/>
    </row>
    <row r="101" spans="2:2" hidden="1" x14ac:dyDescent="0.35">
      <c r="B101" s="137"/>
    </row>
    <row r="102" spans="2:2" hidden="1" x14ac:dyDescent="0.35">
      <c r="B102" s="137"/>
    </row>
    <row r="103" spans="2:2" hidden="1" x14ac:dyDescent="0.35">
      <c r="B103" s="137"/>
    </row>
    <row r="104" spans="2:2" hidden="1" x14ac:dyDescent="0.35">
      <c r="B104" s="137"/>
    </row>
    <row r="105" spans="2:2" hidden="1" x14ac:dyDescent="0.35">
      <c r="B105" s="137"/>
    </row>
    <row r="106" spans="2:2" hidden="1" x14ac:dyDescent="0.35">
      <c r="B106" s="137"/>
    </row>
    <row r="107" spans="2:2" hidden="1" x14ac:dyDescent="0.35">
      <c r="B107" s="137"/>
    </row>
    <row r="108" spans="2:2" hidden="1" x14ac:dyDescent="0.35">
      <c r="B108" s="137"/>
    </row>
    <row r="109" spans="2:2" hidden="1" x14ac:dyDescent="0.35">
      <c r="B109" s="137"/>
    </row>
    <row r="110" spans="2:2" hidden="1" x14ac:dyDescent="0.35">
      <c r="B110" s="137"/>
    </row>
    <row r="111" spans="2:2" hidden="1" x14ac:dyDescent="0.35">
      <c r="B111" s="137"/>
    </row>
    <row r="112" spans="2:2" hidden="1" x14ac:dyDescent="0.35">
      <c r="B112" s="137"/>
    </row>
    <row r="113" spans="2:2" hidden="1" x14ac:dyDescent="0.35">
      <c r="B113" s="137"/>
    </row>
    <row r="114" spans="2:2" hidden="1" x14ac:dyDescent="0.35">
      <c r="B114" s="137"/>
    </row>
    <row r="115" spans="2:2" hidden="1" x14ac:dyDescent="0.35">
      <c r="B115" s="137"/>
    </row>
    <row r="116" spans="2:2" hidden="1" x14ac:dyDescent="0.35">
      <c r="B116" s="137"/>
    </row>
    <row r="117" spans="2:2" hidden="1" x14ac:dyDescent="0.35">
      <c r="B117" s="137"/>
    </row>
    <row r="118" spans="2:2" hidden="1" x14ac:dyDescent="0.35">
      <c r="B118" s="137"/>
    </row>
    <row r="119" spans="2:2" hidden="1" x14ac:dyDescent="0.35">
      <c r="B119" s="137"/>
    </row>
    <row r="120" spans="2:2" hidden="1" x14ac:dyDescent="0.35">
      <c r="B120" s="137"/>
    </row>
    <row r="121" spans="2:2" hidden="1" x14ac:dyDescent="0.35">
      <c r="B121" s="137"/>
    </row>
    <row r="122" spans="2:2" hidden="1" x14ac:dyDescent="0.35">
      <c r="B122" s="137"/>
    </row>
    <row r="123" spans="2:2" hidden="1" x14ac:dyDescent="0.35">
      <c r="B123" s="137"/>
    </row>
    <row r="124" spans="2:2" hidden="1" x14ac:dyDescent="0.35">
      <c r="B124" s="137"/>
    </row>
    <row r="125" spans="2:2" hidden="1" x14ac:dyDescent="0.35">
      <c r="B125" s="137"/>
    </row>
    <row r="126" spans="2:2" hidden="1" x14ac:dyDescent="0.35">
      <c r="B126" s="137"/>
    </row>
    <row r="127" spans="2:2" hidden="1" x14ac:dyDescent="0.35">
      <c r="B127" s="137"/>
    </row>
    <row r="128" spans="2:2" hidden="1" x14ac:dyDescent="0.35">
      <c r="B128" s="137"/>
    </row>
    <row r="129" spans="2:2" hidden="1" x14ac:dyDescent="0.35">
      <c r="B129" s="137"/>
    </row>
    <row r="130" spans="2:2" hidden="1" x14ac:dyDescent="0.35">
      <c r="B130" s="137"/>
    </row>
    <row r="131" spans="2:2" hidden="1" x14ac:dyDescent="0.35">
      <c r="B131" s="137"/>
    </row>
    <row r="132" spans="2:2" hidden="1" x14ac:dyDescent="0.35">
      <c r="B132" s="137"/>
    </row>
    <row r="133" spans="2:2" hidden="1" x14ac:dyDescent="0.35">
      <c r="B133" s="137"/>
    </row>
    <row r="134" spans="2:2" hidden="1" x14ac:dyDescent="0.35">
      <c r="B134" s="137"/>
    </row>
    <row r="135" spans="2:2" hidden="1" x14ac:dyDescent="0.35">
      <c r="B135" s="137"/>
    </row>
    <row r="136" spans="2:2" hidden="1" x14ac:dyDescent="0.35">
      <c r="B136" s="137"/>
    </row>
    <row r="137" spans="2:2" hidden="1" x14ac:dyDescent="0.35">
      <c r="B137" s="137"/>
    </row>
    <row r="138" spans="2:2" hidden="1" x14ac:dyDescent="0.35">
      <c r="B138" s="137"/>
    </row>
    <row r="139" spans="2:2" hidden="1" x14ac:dyDescent="0.35">
      <c r="B139" s="137"/>
    </row>
    <row r="140" spans="2:2" hidden="1" x14ac:dyDescent="0.35">
      <c r="B140" s="137"/>
    </row>
    <row r="141" spans="2:2" hidden="1" x14ac:dyDescent="0.35">
      <c r="B141" s="137"/>
    </row>
    <row r="142" spans="2:2" hidden="1" x14ac:dyDescent="0.35">
      <c r="B142" s="137"/>
    </row>
    <row r="143" spans="2:2" hidden="1" x14ac:dyDescent="0.35">
      <c r="B143" s="137"/>
    </row>
    <row r="144" spans="2:2" hidden="1" x14ac:dyDescent="0.35">
      <c r="B144" s="137"/>
    </row>
    <row r="145" spans="2:2" hidden="1" x14ac:dyDescent="0.35">
      <c r="B145" s="137"/>
    </row>
    <row r="146" spans="2:2" hidden="1" x14ac:dyDescent="0.35">
      <c r="B146" s="137"/>
    </row>
    <row r="147" spans="2:2" hidden="1" x14ac:dyDescent="0.35">
      <c r="B147" s="137"/>
    </row>
    <row r="148" spans="2:2" hidden="1" x14ac:dyDescent="0.35">
      <c r="B148" s="137"/>
    </row>
    <row r="149" spans="2:2" hidden="1" x14ac:dyDescent="0.35">
      <c r="B149" s="137"/>
    </row>
    <row r="150" spans="2:2" hidden="1" x14ac:dyDescent="0.35">
      <c r="B150" s="137"/>
    </row>
    <row r="151" spans="2:2" hidden="1" x14ac:dyDescent="0.35">
      <c r="B151" s="137"/>
    </row>
    <row r="152" spans="2:2" hidden="1" x14ac:dyDescent="0.35">
      <c r="B152" s="137"/>
    </row>
    <row r="153" spans="2:2" hidden="1" x14ac:dyDescent="0.35">
      <c r="B153" s="137"/>
    </row>
    <row r="154" spans="2:2" hidden="1" x14ac:dyDescent="0.35">
      <c r="B154" s="137"/>
    </row>
    <row r="155" spans="2:2" hidden="1" x14ac:dyDescent="0.35">
      <c r="B155" s="137"/>
    </row>
    <row r="156" spans="2:2" hidden="1" x14ac:dyDescent="0.35">
      <c r="B156" s="137"/>
    </row>
    <row r="157" spans="2:2" hidden="1" x14ac:dyDescent="0.35">
      <c r="B157" s="137"/>
    </row>
    <row r="158" spans="2:2" hidden="1" x14ac:dyDescent="0.35">
      <c r="B158" s="137"/>
    </row>
    <row r="159" spans="2:2" hidden="1" x14ac:dyDescent="0.35">
      <c r="B159" s="137"/>
    </row>
    <row r="160" spans="2:2" hidden="1" x14ac:dyDescent="0.35">
      <c r="B160" s="137"/>
    </row>
    <row r="161" spans="2:2" hidden="1" x14ac:dyDescent="0.35">
      <c r="B161" s="137"/>
    </row>
    <row r="162" spans="2:2" hidden="1" x14ac:dyDescent="0.35">
      <c r="B162" s="137"/>
    </row>
    <row r="163" spans="2:2" hidden="1" x14ac:dyDescent="0.35">
      <c r="B163" s="137"/>
    </row>
    <row r="164" spans="2:2" hidden="1" x14ac:dyDescent="0.35">
      <c r="B164" s="137"/>
    </row>
    <row r="165" spans="2:2" hidden="1" x14ac:dyDescent="0.35">
      <c r="B165" s="137"/>
    </row>
    <row r="166" spans="2:2" hidden="1" x14ac:dyDescent="0.35">
      <c r="B166" s="137"/>
    </row>
    <row r="167" spans="2:2" hidden="1" x14ac:dyDescent="0.35">
      <c r="B167" s="137"/>
    </row>
    <row r="168" spans="2:2" hidden="1" x14ac:dyDescent="0.35">
      <c r="B168" s="137"/>
    </row>
  </sheetData>
  <sheetProtection sheet="1" autoFilter="0"/>
  <autoFilter ref="B4:E66"/>
  <mergeCells count="18">
    <mergeCell ref="AW3:AW4"/>
    <mergeCell ref="AX3:AX4"/>
    <mergeCell ref="AY3:AY4"/>
    <mergeCell ref="AR3:AR4"/>
    <mergeCell ref="AS3:AS4"/>
    <mergeCell ref="AT3:AT4"/>
    <mergeCell ref="AU3:AU4"/>
    <mergeCell ref="AV3:AV4"/>
    <mergeCell ref="B1:G1"/>
    <mergeCell ref="AI3:AI4"/>
    <mergeCell ref="AJ3:AJ4"/>
    <mergeCell ref="AK3:AK4"/>
    <mergeCell ref="AL3:AL4"/>
    <mergeCell ref="AI2:AP2"/>
    <mergeCell ref="AN3:AN4"/>
    <mergeCell ref="AO3:AO4"/>
    <mergeCell ref="AP3:AP4"/>
    <mergeCell ref="AM3:AM4"/>
  </mergeCells>
  <conditionalFormatting sqref="AF5:AF66">
    <cfRule type="containsBlanks" priority="55" stopIfTrue="1">
      <formula>LEN(TRIM(AF5))=0</formula>
    </cfRule>
    <cfRule type="cellIs" dxfId="72" priority="56" stopIfTrue="1" operator="equal">
      <formula>2</formula>
    </cfRule>
    <cfRule type="cellIs" dxfId="71" priority="57" stopIfTrue="1" operator="equal">
      <formula>0</formula>
    </cfRule>
    <cfRule type="cellIs" dxfId="70" priority="58" stopIfTrue="1" operator="equal">
      <formula>1</formula>
    </cfRule>
  </conditionalFormatting>
  <conditionalFormatting sqref="G5:J66 AC5:AD66 Z5:Z66 W5:X66 Q5:T66 L5:O66">
    <cfRule type="cellIs" dxfId="69" priority="26" stopIfTrue="1" operator="lessThan">
      <formula>1</formula>
    </cfRule>
    <cfRule type="cellIs" dxfId="68" priority="27" stopIfTrue="1" operator="equal">
      <formula>1</formula>
    </cfRule>
  </conditionalFormatting>
  <conditionalFormatting sqref="G5:J66 AC5:AD66 Z5:Z66 W5:X66 Q5:T66 L5:O66">
    <cfRule type="containsBlanks" priority="25" stopIfTrue="1">
      <formula>LEN(TRIM(G5))=0</formula>
    </cfRule>
  </conditionalFormatting>
  <conditionalFormatting sqref="AE5:AE66">
    <cfRule type="containsBlanks" priority="21" stopIfTrue="1">
      <formula>LEN(TRIM(AE5))=0</formula>
    </cfRule>
    <cfRule type="cellIs" dxfId="67" priority="22" stopIfTrue="1" operator="equal">
      <formula>2</formula>
    </cfRule>
    <cfRule type="cellIs" dxfId="66" priority="23" stopIfTrue="1" operator="equal">
      <formula>0</formula>
    </cfRule>
    <cfRule type="cellIs" dxfId="65" priority="24" stopIfTrue="1" operator="equal">
      <formula>1</formula>
    </cfRule>
  </conditionalFormatting>
  <conditionalFormatting sqref="AA5:AB66">
    <cfRule type="containsBlanks" priority="17" stopIfTrue="1">
      <formula>LEN(TRIM(AA5))=0</formula>
    </cfRule>
    <cfRule type="cellIs" dxfId="64" priority="18" stopIfTrue="1" operator="equal">
      <formula>2</formula>
    </cfRule>
    <cfRule type="cellIs" dxfId="63" priority="19" stopIfTrue="1" operator="equal">
      <formula>0</formula>
    </cfRule>
    <cfRule type="cellIs" dxfId="62" priority="20" stopIfTrue="1" operator="equal">
      <formula>1</formula>
    </cfRule>
  </conditionalFormatting>
  <conditionalFormatting sqref="Y5:Y66">
    <cfRule type="containsBlanks" priority="13" stopIfTrue="1">
      <formula>LEN(TRIM(Y5))=0</formula>
    </cfRule>
    <cfRule type="cellIs" dxfId="61" priority="14" stopIfTrue="1" operator="equal">
      <formula>2</formula>
    </cfRule>
    <cfRule type="cellIs" dxfId="60" priority="15" stopIfTrue="1" operator="equal">
      <formula>0</formula>
    </cfRule>
    <cfRule type="cellIs" dxfId="59" priority="16" stopIfTrue="1" operator="equal">
      <formula>1</formula>
    </cfRule>
  </conditionalFormatting>
  <conditionalFormatting sqref="U5:V66">
    <cfRule type="containsBlanks" priority="9" stopIfTrue="1">
      <formula>LEN(TRIM(U5))=0</formula>
    </cfRule>
    <cfRule type="cellIs" dxfId="58" priority="10" stopIfTrue="1" operator="equal">
      <formula>2</formula>
    </cfRule>
    <cfRule type="cellIs" dxfId="57" priority="11" stopIfTrue="1" operator="equal">
      <formula>0</formula>
    </cfRule>
    <cfRule type="cellIs" dxfId="56" priority="12" stopIfTrue="1" operator="equal">
      <formula>1</formula>
    </cfRule>
  </conditionalFormatting>
  <conditionalFormatting sqref="P5:P66">
    <cfRule type="containsBlanks" priority="5" stopIfTrue="1">
      <formula>LEN(TRIM(P5))=0</formula>
    </cfRule>
    <cfRule type="cellIs" dxfId="55" priority="6" stopIfTrue="1" operator="equal">
      <formula>2</formula>
    </cfRule>
    <cfRule type="cellIs" dxfId="54" priority="7" stopIfTrue="1" operator="equal">
      <formula>0</formula>
    </cfRule>
    <cfRule type="cellIs" dxfId="53" priority="8" stopIfTrue="1" operator="equal">
      <formula>1</formula>
    </cfRule>
  </conditionalFormatting>
  <conditionalFormatting sqref="K5:K66">
    <cfRule type="containsBlanks" priority="1" stopIfTrue="1">
      <formula>LEN(TRIM(K5))=0</formula>
    </cfRule>
    <cfRule type="cellIs" dxfId="52" priority="2" stopIfTrue="1" operator="equal">
      <formula>2</formula>
    </cfRule>
    <cfRule type="cellIs" dxfId="51" priority="3" stopIfTrue="1" operator="equal">
      <formula>0</formula>
    </cfRule>
    <cfRule type="cellIs" dxfId="50" priority="4" stopIfTrue="1" operator="equal">
      <formula>1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4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58203125" style="38" customWidth="1"/>
    <col min="2" max="2" width="24.58203125" style="51" customWidth="1"/>
    <col min="3" max="3" width="11.58203125" style="41" hidden="1" customWidth="1"/>
    <col min="4" max="5" width="14.58203125" style="53" customWidth="1"/>
    <col min="6" max="6" width="8.58203125" style="50" customWidth="1"/>
    <col min="7" max="33" width="7.1640625" style="1" customWidth="1"/>
    <col min="34" max="34" width="10.83203125" style="38" customWidth="1"/>
    <col min="35" max="35" width="0" style="1" hidden="1" customWidth="1"/>
    <col min="36" max="43" width="10.83203125" style="1" customWidth="1"/>
    <col min="44" max="44" width="5.58203125" style="38" customWidth="1"/>
    <col min="45" max="45" width="10.83203125" style="1" hidden="1" customWidth="1"/>
    <col min="46" max="53" width="10.83203125" style="5" hidden="1" customWidth="1"/>
    <col min="54" max="16384" width="10.83203125" style="1" hidden="1"/>
  </cols>
  <sheetData>
    <row r="1" spans="1:53" s="38" customFormat="1" ht="22.5" customHeight="1" thickBot="1" x14ac:dyDescent="0.4">
      <c r="B1" s="238" t="s">
        <v>3</v>
      </c>
      <c r="C1" s="238"/>
      <c r="D1" s="238"/>
      <c r="E1" s="238"/>
      <c r="F1" s="238"/>
      <c r="G1" s="238"/>
      <c r="H1" s="238"/>
      <c r="AT1" s="50"/>
      <c r="AU1" s="50"/>
      <c r="AV1" s="50"/>
      <c r="AW1" s="50"/>
      <c r="AX1" s="50"/>
      <c r="AY1" s="50"/>
      <c r="AZ1" s="50"/>
      <c r="BA1" s="50"/>
    </row>
    <row r="2" spans="1:53" s="38" customFormat="1" ht="23.5" thickBot="1" x14ac:dyDescent="0.55000000000000004">
      <c r="B2" s="39"/>
      <c r="C2" s="39"/>
      <c r="D2" s="52"/>
      <c r="E2" s="52"/>
      <c r="F2" s="40"/>
      <c r="AJ2" s="239" t="s">
        <v>2</v>
      </c>
      <c r="AK2" s="240"/>
      <c r="AL2" s="240"/>
      <c r="AM2" s="240"/>
      <c r="AN2" s="240"/>
      <c r="AO2" s="240"/>
      <c r="AP2" s="240"/>
      <c r="AQ2" s="241"/>
      <c r="AT2" s="50"/>
      <c r="AU2" s="50"/>
      <c r="AV2" s="50"/>
      <c r="AW2" s="50"/>
      <c r="AX2" s="50"/>
      <c r="AY2" s="50"/>
      <c r="AZ2" s="50"/>
      <c r="BA2" s="50"/>
    </row>
    <row r="3" spans="1:53" s="38" customFormat="1" ht="31" customHeight="1" thickBot="1" x14ac:dyDescent="0.4">
      <c r="B3" s="41"/>
      <c r="C3" s="41"/>
      <c r="D3" s="53"/>
      <c r="E3" s="53"/>
      <c r="F3" s="42"/>
      <c r="AJ3" s="242" t="s">
        <v>10</v>
      </c>
      <c r="AK3" s="244" t="s">
        <v>16</v>
      </c>
      <c r="AL3" s="246" t="s">
        <v>11</v>
      </c>
      <c r="AM3" s="248" t="s">
        <v>12</v>
      </c>
      <c r="AN3" s="250" t="s">
        <v>13</v>
      </c>
      <c r="AO3" s="252" t="s">
        <v>36</v>
      </c>
      <c r="AP3" s="234" t="s">
        <v>24</v>
      </c>
      <c r="AQ3" s="236" t="s">
        <v>15</v>
      </c>
      <c r="AT3" s="242" t="s">
        <v>10</v>
      </c>
      <c r="AU3" s="244" t="s">
        <v>16</v>
      </c>
      <c r="AV3" s="246" t="s">
        <v>11</v>
      </c>
      <c r="AW3" s="248" t="s">
        <v>12</v>
      </c>
      <c r="AX3" s="250" t="s">
        <v>13</v>
      </c>
      <c r="AY3" s="252" t="s">
        <v>36</v>
      </c>
      <c r="AZ3" s="234" t="s">
        <v>24</v>
      </c>
      <c r="BA3" s="236" t="s">
        <v>15</v>
      </c>
    </row>
    <row r="4" spans="1:53" s="2" customFormat="1" ht="25.5" customHeight="1" thickBot="1" x14ac:dyDescent="0.4">
      <c r="A4" s="43"/>
      <c r="B4" s="61" t="s">
        <v>23</v>
      </c>
      <c r="C4" s="62"/>
      <c r="D4" s="62" t="s">
        <v>19</v>
      </c>
      <c r="E4" s="63" t="s">
        <v>21</v>
      </c>
      <c r="F4" s="54" t="s">
        <v>7</v>
      </c>
      <c r="G4" s="82">
        <v>1</v>
      </c>
      <c r="H4" s="83" t="s">
        <v>47</v>
      </c>
      <c r="I4" s="83" t="s">
        <v>48</v>
      </c>
      <c r="J4" s="89">
        <v>3</v>
      </c>
      <c r="K4" s="87">
        <v>4</v>
      </c>
      <c r="L4" s="85">
        <v>5</v>
      </c>
      <c r="M4" s="87" t="s">
        <v>40</v>
      </c>
      <c r="N4" s="84" t="s">
        <v>37</v>
      </c>
      <c r="O4" s="86" t="s">
        <v>38</v>
      </c>
      <c r="P4" s="85" t="s">
        <v>25</v>
      </c>
      <c r="Q4" s="86">
        <v>9</v>
      </c>
      <c r="R4" s="91" t="s">
        <v>49</v>
      </c>
      <c r="S4" s="91" t="s">
        <v>50</v>
      </c>
      <c r="T4" s="85" t="s">
        <v>34</v>
      </c>
      <c r="U4" s="88">
        <v>12</v>
      </c>
      <c r="V4" s="91">
        <v>13</v>
      </c>
      <c r="W4" s="84">
        <v>14</v>
      </c>
      <c r="X4" s="84">
        <v>15</v>
      </c>
      <c r="Y4" s="84" t="s">
        <v>26</v>
      </c>
      <c r="Z4" s="89">
        <v>17</v>
      </c>
      <c r="AA4" s="87" t="s">
        <v>35</v>
      </c>
      <c r="AB4" s="85" t="s">
        <v>57</v>
      </c>
      <c r="AC4" s="85" t="s">
        <v>27</v>
      </c>
      <c r="AD4" s="91" t="s">
        <v>32</v>
      </c>
      <c r="AE4" s="91" t="s">
        <v>33</v>
      </c>
      <c r="AF4" s="91">
        <v>22</v>
      </c>
      <c r="AG4" s="90">
        <v>23</v>
      </c>
      <c r="AH4" s="66"/>
      <c r="AJ4" s="243"/>
      <c r="AK4" s="245"/>
      <c r="AL4" s="247"/>
      <c r="AM4" s="249"/>
      <c r="AN4" s="251"/>
      <c r="AO4" s="253"/>
      <c r="AP4" s="235"/>
      <c r="AQ4" s="237"/>
      <c r="AR4" s="43"/>
      <c r="AT4" s="243"/>
      <c r="AU4" s="245"/>
      <c r="AV4" s="247"/>
      <c r="AW4" s="249"/>
      <c r="AX4" s="251"/>
      <c r="AY4" s="253"/>
      <c r="AZ4" s="235"/>
      <c r="BA4" s="237"/>
    </row>
    <row r="5" spans="1:53" ht="15" customHeight="1" x14ac:dyDescent="0.35">
      <c r="B5" s="64" t="str">
        <f>IF('Paper 1'!B5="","",'Paper 1'!B5)</f>
        <v/>
      </c>
      <c r="C5" s="44">
        <f>IF(B5&lt;&gt;"",1,0)</f>
        <v>0</v>
      </c>
      <c r="D5" s="44" t="str">
        <f>IF('Paper 1'!D5="","",'Paper 1'!D5)</f>
        <v/>
      </c>
      <c r="E5" s="46" t="str">
        <f>IF('Paper 1'!E5="","",'Paper 1'!E5)</f>
        <v/>
      </c>
      <c r="F5" s="45" t="str">
        <f>IF(B5="","",SUM(G5:AG5))</f>
        <v/>
      </c>
      <c r="G5" s="74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9"/>
      <c r="AJ5" s="10" t="str">
        <f>IF(B5="","",AT5/3)</f>
        <v/>
      </c>
      <c r="AK5" s="11" t="str">
        <f>IF(B5="","",AU5/10)</f>
        <v/>
      </c>
      <c r="AL5" s="11" t="str">
        <f>IF(B5="","",AV5/5)</f>
        <v/>
      </c>
      <c r="AM5" s="11" t="str">
        <f>IF(B5="","",AW5/2)</f>
        <v/>
      </c>
      <c r="AN5" s="11" t="str">
        <f>IF(B5="","",AX5/2)</f>
        <v/>
      </c>
      <c r="AO5" s="11" t="str">
        <f>IF(B5="","",AY5/5)</f>
        <v/>
      </c>
      <c r="AP5" s="11" t="str">
        <f>IF(B5="","",AZ5/6)</f>
        <v/>
      </c>
      <c r="AQ5" s="12" t="str">
        <f>IF(B5="","",BA5/2)</f>
        <v/>
      </c>
      <c r="AT5" s="5">
        <f>G5+H5+I5</f>
        <v>0</v>
      </c>
      <c r="AU5" s="5">
        <f>L5+P5+T5+AB5+AC5</f>
        <v>0</v>
      </c>
      <c r="AV5" s="5">
        <f>K5+M5+AA5</f>
        <v>0</v>
      </c>
      <c r="AW5" s="5">
        <f>U5+AG5</f>
        <v>0</v>
      </c>
      <c r="AX5" s="5">
        <f>J5+Z5</f>
        <v>0</v>
      </c>
      <c r="AY5" s="5">
        <f>N5+W5+X5+Y5</f>
        <v>0</v>
      </c>
      <c r="AZ5" s="5">
        <f>R5+S5+V5+AD5+AE5+AF5</f>
        <v>0</v>
      </c>
      <c r="BA5" s="5">
        <f>O5+Q5</f>
        <v>0</v>
      </c>
    </row>
    <row r="6" spans="1:53" ht="15" customHeight="1" x14ac:dyDescent="0.35">
      <c r="B6" s="55" t="str">
        <f>IF('Paper 1'!B6="","",'Paper 1'!B6)</f>
        <v/>
      </c>
      <c r="C6" s="56">
        <f t="shared" ref="C6:C66" si="0">IF(B6&lt;&gt;"",1,0)</f>
        <v>0</v>
      </c>
      <c r="D6" s="56" t="str">
        <f>IF('Paper 1'!D6="","",'Paper 1'!D6)</f>
        <v/>
      </c>
      <c r="E6" s="48" t="str">
        <f>IF('Paper 1'!E6="","",'Paper 1'!E6)</f>
        <v/>
      </c>
      <c r="F6" s="47" t="str">
        <f t="shared" ref="F6:F66" si="1">IF(B6="","",SUM(G6:AG6))</f>
        <v/>
      </c>
      <c r="G6" s="7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30"/>
      <c r="AJ6" s="13" t="str">
        <f t="shared" ref="AJ6:AJ66" si="2">IF(B6="","",AT6/3)</f>
        <v/>
      </c>
      <c r="AK6" s="9" t="str">
        <f t="shared" ref="AK6:AK66" si="3">IF(B6="","",AU6/10)</f>
        <v/>
      </c>
      <c r="AL6" s="9" t="str">
        <f t="shared" ref="AL6:AL66" si="4">IF(B6="","",AV6/5)</f>
        <v/>
      </c>
      <c r="AM6" s="9" t="str">
        <f t="shared" ref="AM6:AM66" si="5">IF(B6="","",AW6/2)</f>
        <v/>
      </c>
      <c r="AN6" s="9" t="str">
        <f t="shared" ref="AN6:AN66" si="6">IF(B6="","",AX6/2)</f>
        <v/>
      </c>
      <c r="AO6" s="9" t="str">
        <f t="shared" ref="AO6:AO66" si="7">IF(B6="","",AY6/5)</f>
        <v/>
      </c>
      <c r="AP6" s="9" t="str">
        <f t="shared" ref="AP6:AP66" si="8">IF(B6="","",AZ6/6)</f>
        <v/>
      </c>
      <c r="AQ6" s="14" t="str">
        <f t="shared" ref="AQ6:AQ66" si="9">IF(B6="","",BA6/2)</f>
        <v/>
      </c>
      <c r="AT6" s="5">
        <f t="shared" ref="AT6:AT66" si="10">G6+H6+I6</f>
        <v>0</v>
      </c>
      <c r="AU6" s="5">
        <f t="shared" ref="AU6:AU66" si="11">L6+P6+T6+AB6+AC6</f>
        <v>0</v>
      </c>
      <c r="AV6" s="5">
        <f t="shared" ref="AV6:AV66" si="12">K6+M6+AA6</f>
        <v>0</v>
      </c>
      <c r="AW6" s="5">
        <f t="shared" ref="AW6:AW66" si="13">U6+AG6</f>
        <v>0</v>
      </c>
      <c r="AX6" s="5">
        <f t="shared" ref="AX6:AX66" si="14">J6+Z6</f>
        <v>0</v>
      </c>
      <c r="AY6" s="5">
        <f t="shared" ref="AY6:AY66" si="15">N6+W6+X6+Y6</f>
        <v>0</v>
      </c>
      <c r="AZ6" s="5">
        <f t="shared" ref="AZ6:AZ66" si="16">R6+S6+V6+AD6+AE6+AF6</f>
        <v>0</v>
      </c>
      <c r="BA6" s="5">
        <f t="shared" ref="BA6:BA66" si="17">O6+Q6</f>
        <v>0</v>
      </c>
    </row>
    <row r="7" spans="1:53" ht="15" customHeight="1" x14ac:dyDescent="0.35">
      <c r="B7" s="55" t="str">
        <f>IF('Paper 1'!B7="","",'Paper 1'!B7)</f>
        <v/>
      </c>
      <c r="C7" s="56">
        <f t="shared" si="0"/>
        <v>0</v>
      </c>
      <c r="D7" s="56" t="str">
        <f>IF('Paper 1'!D7="","",'Paper 1'!D7)</f>
        <v/>
      </c>
      <c r="E7" s="48" t="str">
        <f>IF('Paper 1'!E7="","",'Paper 1'!E7)</f>
        <v/>
      </c>
      <c r="F7" s="47" t="str">
        <f t="shared" si="1"/>
        <v/>
      </c>
      <c r="G7" s="7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30"/>
      <c r="AJ7" s="13" t="str">
        <f t="shared" si="2"/>
        <v/>
      </c>
      <c r="AK7" s="9" t="str">
        <f t="shared" si="3"/>
        <v/>
      </c>
      <c r="AL7" s="9" t="str">
        <f t="shared" si="4"/>
        <v/>
      </c>
      <c r="AM7" s="9" t="str">
        <f t="shared" si="5"/>
        <v/>
      </c>
      <c r="AN7" s="9" t="str">
        <f t="shared" si="6"/>
        <v/>
      </c>
      <c r="AO7" s="9" t="str">
        <f t="shared" si="7"/>
        <v/>
      </c>
      <c r="AP7" s="9" t="str">
        <f t="shared" si="8"/>
        <v/>
      </c>
      <c r="AQ7" s="14" t="str">
        <f t="shared" si="9"/>
        <v/>
      </c>
      <c r="AT7" s="5">
        <f t="shared" si="10"/>
        <v>0</v>
      </c>
      <c r="AU7" s="5">
        <f t="shared" si="11"/>
        <v>0</v>
      </c>
      <c r="AV7" s="5">
        <f t="shared" si="12"/>
        <v>0</v>
      </c>
      <c r="AW7" s="5">
        <f t="shared" si="13"/>
        <v>0</v>
      </c>
      <c r="AX7" s="5">
        <f t="shared" si="14"/>
        <v>0</v>
      </c>
      <c r="AY7" s="5">
        <f t="shared" si="15"/>
        <v>0</v>
      </c>
      <c r="AZ7" s="5">
        <f t="shared" si="16"/>
        <v>0</v>
      </c>
      <c r="BA7" s="5">
        <f t="shared" si="17"/>
        <v>0</v>
      </c>
    </row>
    <row r="8" spans="1:53" ht="15" customHeight="1" x14ac:dyDescent="0.35">
      <c r="B8" s="55" t="str">
        <f>IF('Paper 1'!B8="","",'Paper 1'!B8)</f>
        <v/>
      </c>
      <c r="C8" s="56">
        <f t="shared" si="0"/>
        <v>0</v>
      </c>
      <c r="D8" s="56" t="str">
        <f>IF('Paper 1'!D8="","",'Paper 1'!D8)</f>
        <v/>
      </c>
      <c r="E8" s="48" t="str">
        <f>IF('Paper 1'!E8="","",'Paper 1'!E8)</f>
        <v/>
      </c>
      <c r="F8" s="47" t="str">
        <f t="shared" si="1"/>
        <v/>
      </c>
      <c r="G8" s="7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30"/>
      <c r="AI8" s="4"/>
      <c r="AJ8" s="13" t="str">
        <f t="shared" si="2"/>
        <v/>
      </c>
      <c r="AK8" s="9" t="str">
        <f t="shared" si="3"/>
        <v/>
      </c>
      <c r="AL8" s="9" t="str">
        <f t="shared" si="4"/>
        <v/>
      </c>
      <c r="AM8" s="9" t="str">
        <f t="shared" si="5"/>
        <v/>
      </c>
      <c r="AN8" s="9" t="str">
        <f t="shared" si="6"/>
        <v/>
      </c>
      <c r="AO8" s="9" t="str">
        <f t="shared" si="7"/>
        <v/>
      </c>
      <c r="AP8" s="9" t="str">
        <f t="shared" si="8"/>
        <v/>
      </c>
      <c r="AQ8" s="14" t="str">
        <f t="shared" si="9"/>
        <v/>
      </c>
      <c r="AT8" s="5">
        <f t="shared" si="10"/>
        <v>0</v>
      </c>
      <c r="AU8" s="5">
        <f t="shared" si="11"/>
        <v>0</v>
      </c>
      <c r="AV8" s="5">
        <f t="shared" si="12"/>
        <v>0</v>
      </c>
      <c r="AW8" s="5">
        <f t="shared" si="13"/>
        <v>0</v>
      </c>
      <c r="AX8" s="5">
        <f t="shared" si="14"/>
        <v>0</v>
      </c>
      <c r="AY8" s="5">
        <f t="shared" si="15"/>
        <v>0</v>
      </c>
      <c r="AZ8" s="5">
        <f t="shared" si="16"/>
        <v>0</v>
      </c>
      <c r="BA8" s="5">
        <f t="shared" si="17"/>
        <v>0</v>
      </c>
    </row>
    <row r="9" spans="1:53" ht="15" customHeight="1" x14ac:dyDescent="0.35">
      <c r="B9" s="55" t="str">
        <f>IF('Paper 1'!B9="","",'Paper 1'!B9)</f>
        <v/>
      </c>
      <c r="C9" s="56">
        <f t="shared" si="0"/>
        <v>0</v>
      </c>
      <c r="D9" s="56" t="str">
        <f>IF('Paper 1'!D9="","",'Paper 1'!D9)</f>
        <v/>
      </c>
      <c r="E9" s="48" t="str">
        <f>IF('Paper 1'!E9="","",'Paper 1'!E9)</f>
        <v/>
      </c>
      <c r="F9" s="47" t="str">
        <f t="shared" si="1"/>
        <v/>
      </c>
      <c r="G9" s="7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30"/>
      <c r="AI9" s="4"/>
      <c r="AJ9" s="13" t="str">
        <f t="shared" si="2"/>
        <v/>
      </c>
      <c r="AK9" s="9" t="str">
        <f t="shared" si="3"/>
        <v/>
      </c>
      <c r="AL9" s="9" t="str">
        <f t="shared" si="4"/>
        <v/>
      </c>
      <c r="AM9" s="9" t="str">
        <f t="shared" si="5"/>
        <v/>
      </c>
      <c r="AN9" s="9" t="str">
        <f t="shared" si="6"/>
        <v/>
      </c>
      <c r="AO9" s="9" t="str">
        <f t="shared" si="7"/>
        <v/>
      </c>
      <c r="AP9" s="9" t="str">
        <f t="shared" si="8"/>
        <v/>
      </c>
      <c r="AQ9" s="14" t="str">
        <f t="shared" si="9"/>
        <v/>
      </c>
      <c r="AT9" s="5">
        <f t="shared" si="10"/>
        <v>0</v>
      </c>
      <c r="AU9" s="5">
        <f t="shared" si="11"/>
        <v>0</v>
      </c>
      <c r="AV9" s="5">
        <f t="shared" si="12"/>
        <v>0</v>
      </c>
      <c r="AW9" s="5">
        <f t="shared" si="13"/>
        <v>0</v>
      </c>
      <c r="AX9" s="5">
        <f t="shared" si="14"/>
        <v>0</v>
      </c>
      <c r="AY9" s="5">
        <f t="shared" si="15"/>
        <v>0</v>
      </c>
      <c r="AZ9" s="5">
        <f t="shared" si="16"/>
        <v>0</v>
      </c>
      <c r="BA9" s="5">
        <f t="shared" si="17"/>
        <v>0</v>
      </c>
    </row>
    <row r="10" spans="1:53" ht="15" customHeight="1" x14ac:dyDescent="0.35">
      <c r="B10" s="55" t="str">
        <f>IF('Paper 1'!B10="","",'Paper 1'!B10)</f>
        <v/>
      </c>
      <c r="C10" s="56">
        <f t="shared" si="0"/>
        <v>0</v>
      </c>
      <c r="D10" s="56" t="str">
        <f>IF('Paper 1'!D10="","",'Paper 1'!D10)</f>
        <v/>
      </c>
      <c r="E10" s="48" t="str">
        <f>IF('Paper 1'!E10="","",'Paper 1'!E10)</f>
        <v/>
      </c>
      <c r="F10" s="47" t="str">
        <f t="shared" si="1"/>
        <v/>
      </c>
      <c r="G10" s="7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0"/>
      <c r="AI10" s="4"/>
      <c r="AJ10" s="13" t="str">
        <f t="shared" si="2"/>
        <v/>
      </c>
      <c r="AK10" s="9" t="str">
        <f t="shared" si="3"/>
        <v/>
      </c>
      <c r="AL10" s="9" t="str">
        <f t="shared" si="4"/>
        <v/>
      </c>
      <c r="AM10" s="9" t="str">
        <f t="shared" si="5"/>
        <v/>
      </c>
      <c r="AN10" s="9" t="str">
        <f t="shared" si="6"/>
        <v/>
      </c>
      <c r="AO10" s="9" t="str">
        <f t="shared" si="7"/>
        <v/>
      </c>
      <c r="AP10" s="9" t="str">
        <f t="shared" si="8"/>
        <v/>
      </c>
      <c r="AQ10" s="14" t="str">
        <f t="shared" si="9"/>
        <v/>
      </c>
      <c r="AT10" s="5">
        <f t="shared" si="10"/>
        <v>0</v>
      </c>
      <c r="AU10" s="5">
        <f t="shared" si="11"/>
        <v>0</v>
      </c>
      <c r="AV10" s="5">
        <f t="shared" si="12"/>
        <v>0</v>
      </c>
      <c r="AW10" s="5">
        <f t="shared" si="13"/>
        <v>0</v>
      </c>
      <c r="AX10" s="5">
        <f t="shared" si="14"/>
        <v>0</v>
      </c>
      <c r="AY10" s="5">
        <f t="shared" si="15"/>
        <v>0</v>
      </c>
      <c r="AZ10" s="5">
        <f t="shared" si="16"/>
        <v>0</v>
      </c>
      <c r="BA10" s="5">
        <f t="shared" si="17"/>
        <v>0</v>
      </c>
    </row>
    <row r="11" spans="1:53" ht="15" customHeight="1" x14ac:dyDescent="0.35">
      <c r="B11" s="55" t="str">
        <f>IF('Paper 1'!B11="","",'Paper 1'!B11)</f>
        <v/>
      </c>
      <c r="C11" s="56">
        <f t="shared" si="0"/>
        <v>0</v>
      </c>
      <c r="D11" s="56" t="str">
        <f>IF('Paper 1'!D11="","",'Paper 1'!D11)</f>
        <v/>
      </c>
      <c r="E11" s="48" t="str">
        <f>IF('Paper 1'!E11="","",'Paper 1'!E11)</f>
        <v/>
      </c>
      <c r="F11" s="47" t="str">
        <f t="shared" si="1"/>
        <v/>
      </c>
      <c r="G11" s="7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30"/>
      <c r="AI11" s="4"/>
      <c r="AJ11" s="13" t="str">
        <f t="shared" si="2"/>
        <v/>
      </c>
      <c r="AK11" s="9" t="str">
        <f t="shared" si="3"/>
        <v/>
      </c>
      <c r="AL11" s="9" t="str">
        <f t="shared" si="4"/>
        <v/>
      </c>
      <c r="AM11" s="9" t="str">
        <f t="shared" si="5"/>
        <v/>
      </c>
      <c r="AN11" s="9" t="str">
        <f t="shared" si="6"/>
        <v/>
      </c>
      <c r="AO11" s="9" t="str">
        <f t="shared" si="7"/>
        <v/>
      </c>
      <c r="AP11" s="9" t="str">
        <f t="shared" si="8"/>
        <v/>
      </c>
      <c r="AQ11" s="14" t="str">
        <f t="shared" si="9"/>
        <v/>
      </c>
      <c r="AT11" s="5">
        <f t="shared" si="10"/>
        <v>0</v>
      </c>
      <c r="AU11" s="5">
        <f t="shared" si="11"/>
        <v>0</v>
      </c>
      <c r="AV11" s="5">
        <f t="shared" si="12"/>
        <v>0</v>
      </c>
      <c r="AW11" s="5">
        <f t="shared" si="13"/>
        <v>0</v>
      </c>
      <c r="AX11" s="5">
        <f t="shared" si="14"/>
        <v>0</v>
      </c>
      <c r="AY11" s="5">
        <f t="shared" si="15"/>
        <v>0</v>
      </c>
      <c r="AZ11" s="5">
        <f t="shared" si="16"/>
        <v>0</v>
      </c>
      <c r="BA11" s="5">
        <f t="shared" si="17"/>
        <v>0</v>
      </c>
    </row>
    <row r="12" spans="1:53" ht="15" customHeight="1" x14ac:dyDescent="0.35">
      <c r="B12" s="55" t="str">
        <f>IF('Paper 1'!B12="","",'Paper 1'!B12)</f>
        <v/>
      </c>
      <c r="C12" s="56">
        <f t="shared" si="0"/>
        <v>0</v>
      </c>
      <c r="D12" s="56" t="str">
        <f>IF('Paper 1'!D12="","",'Paper 1'!D12)</f>
        <v/>
      </c>
      <c r="E12" s="48" t="str">
        <f>IF('Paper 1'!E12="","",'Paper 1'!E12)</f>
        <v/>
      </c>
      <c r="F12" s="47" t="str">
        <f t="shared" si="1"/>
        <v/>
      </c>
      <c r="G12" s="7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30"/>
      <c r="AI12" s="4"/>
      <c r="AJ12" s="13" t="str">
        <f t="shared" si="2"/>
        <v/>
      </c>
      <c r="AK12" s="9" t="str">
        <f t="shared" si="3"/>
        <v/>
      </c>
      <c r="AL12" s="9" t="str">
        <f t="shared" si="4"/>
        <v/>
      </c>
      <c r="AM12" s="9" t="str">
        <f t="shared" si="5"/>
        <v/>
      </c>
      <c r="AN12" s="9" t="str">
        <f t="shared" si="6"/>
        <v/>
      </c>
      <c r="AO12" s="9" t="str">
        <f t="shared" si="7"/>
        <v/>
      </c>
      <c r="AP12" s="9" t="str">
        <f t="shared" si="8"/>
        <v/>
      </c>
      <c r="AQ12" s="14" t="str">
        <f t="shared" si="9"/>
        <v/>
      </c>
      <c r="AT12" s="5">
        <f t="shared" si="10"/>
        <v>0</v>
      </c>
      <c r="AU12" s="5">
        <f t="shared" si="11"/>
        <v>0</v>
      </c>
      <c r="AV12" s="5">
        <f t="shared" si="12"/>
        <v>0</v>
      </c>
      <c r="AW12" s="5">
        <f t="shared" si="13"/>
        <v>0</v>
      </c>
      <c r="AX12" s="5">
        <f t="shared" si="14"/>
        <v>0</v>
      </c>
      <c r="AY12" s="5">
        <f t="shared" si="15"/>
        <v>0</v>
      </c>
      <c r="AZ12" s="5">
        <f t="shared" si="16"/>
        <v>0</v>
      </c>
      <c r="BA12" s="5">
        <f t="shared" si="17"/>
        <v>0</v>
      </c>
    </row>
    <row r="13" spans="1:53" ht="15" customHeight="1" x14ac:dyDescent="0.35">
      <c r="B13" s="55" t="str">
        <f>IF('Paper 1'!B13="","",'Paper 1'!B13)</f>
        <v/>
      </c>
      <c r="C13" s="56">
        <f t="shared" si="0"/>
        <v>0</v>
      </c>
      <c r="D13" s="56" t="str">
        <f>IF('Paper 1'!D13="","",'Paper 1'!D13)</f>
        <v/>
      </c>
      <c r="E13" s="48" t="str">
        <f>IF('Paper 1'!E13="","",'Paper 1'!E13)</f>
        <v/>
      </c>
      <c r="F13" s="47" t="str">
        <f t="shared" si="1"/>
        <v/>
      </c>
      <c r="G13" s="7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0"/>
      <c r="AI13" s="4"/>
      <c r="AJ13" s="13" t="str">
        <f t="shared" si="2"/>
        <v/>
      </c>
      <c r="AK13" s="9" t="str">
        <f t="shared" si="3"/>
        <v/>
      </c>
      <c r="AL13" s="9" t="str">
        <f t="shared" si="4"/>
        <v/>
      </c>
      <c r="AM13" s="9" t="str">
        <f t="shared" si="5"/>
        <v/>
      </c>
      <c r="AN13" s="9" t="str">
        <f t="shared" si="6"/>
        <v/>
      </c>
      <c r="AO13" s="9" t="str">
        <f t="shared" si="7"/>
        <v/>
      </c>
      <c r="AP13" s="9" t="str">
        <f t="shared" si="8"/>
        <v/>
      </c>
      <c r="AQ13" s="14" t="str">
        <f t="shared" si="9"/>
        <v/>
      </c>
      <c r="AT13" s="5">
        <f t="shared" si="10"/>
        <v>0</v>
      </c>
      <c r="AU13" s="5">
        <f t="shared" si="11"/>
        <v>0</v>
      </c>
      <c r="AV13" s="5">
        <f t="shared" si="12"/>
        <v>0</v>
      </c>
      <c r="AW13" s="5">
        <f t="shared" si="13"/>
        <v>0</v>
      </c>
      <c r="AX13" s="5">
        <f t="shared" si="14"/>
        <v>0</v>
      </c>
      <c r="AY13" s="5">
        <f t="shared" si="15"/>
        <v>0</v>
      </c>
      <c r="AZ13" s="5">
        <f t="shared" si="16"/>
        <v>0</v>
      </c>
      <c r="BA13" s="5">
        <f t="shared" si="17"/>
        <v>0</v>
      </c>
    </row>
    <row r="14" spans="1:53" ht="15" customHeight="1" x14ac:dyDescent="0.35">
      <c r="B14" s="55" t="str">
        <f>IF('Paper 1'!B14="","",'Paper 1'!B14)</f>
        <v/>
      </c>
      <c r="C14" s="56">
        <f t="shared" si="0"/>
        <v>0</v>
      </c>
      <c r="D14" s="56" t="str">
        <f>IF('Paper 1'!D14="","",'Paper 1'!D14)</f>
        <v/>
      </c>
      <c r="E14" s="48" t="str">
        <f>IF('Paper 1'!E14="","",'Paper 1'!E14)</f>
        <v/>
      </c>
      <c r="F14" s="47" t="str">
        <f t="shared" si="1"/>
        <v/>
      </c>
      <c r="G14" s="7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30"/>
      <c r="AJ14" s="13" t="str">
        <f t="shared" si="2"/>
        <v/>
      </c>
      <c r="AK14" s="9" t="str">
        <f t="shared" si="3"/>
        <v/>
      </c>
      <c r="AL14" s="9" t="str">
        <f t="shared" si="4"/>
        <v/>
      </c>
      <c r="AM14" s="9" t="str">
        <f t="shared" si="5"/>
        <v/>
      </c>
      <c r="AN14" s="9" t="str">
        <f t="shared" si="6"/>
        <v/>
      </c>
      <c r="AO14" s="9" t="str">
        <f t="shared" si="7"/>
        <v/>
      </c>
      <c r="AP14" s="9" t="str">
        <f t="shared" si="8"/>
        <v/>
      </c>
      <c r="AQ14" s="14" t="str">
        <f t="shared" si="9"/>
        <v/>
      </c>
      <c r="AT14" s="5">
        <f t="shared" si="10"/>
        <v>0</v>
      </c>
      <c r="AU14" s="5">
        <f t="shared" si="11"/>
        <v>0</v>
      </c>
      <c r="AV14" s="5">
        <f t="shared" si="12"/>
        <v>0</v>
      </c>
      <c r="AW14" s="5">
        <f t="shared" si="13"/>
        <v>0</v>
      </c>
      <c r="AX14" s="5">
        <f t="shared" si="14"/>
        <v>0</v>
      </c>
      <c r="AY14" s="5">
        <f t="shared" si="15"/>
        <v>0</v>
      </c>
      <c r="AZ14" s="5">
        <f t="shared" si="16"/>
        <v>0</v>
      </c>
      <c r="BA14" s="5">
        <f t="shared" si="17"/>
        <v>0</v>
      </c>
    </row>
    <row r="15" spans="1:53" ht="15" customHeight="1" x14ac:dyDescent="0.35">
      <c r="B15" s="55" t="str">
        <f>IF('Paper 1'!B15="","",'Paper 1'!B15)</f>
        <v/>
      </c>
      <c r="C15" s="56">
        <f t="shared" si="0"/>
        <v>0</v>
      </c>
      <c r="D15" s="56" t="str">
        <f>IF('Paper 1'!D15="","",'Paper 1'!D15)</f>
        <v/>
      </c>
      <c r="E15" s="48" t="str">
        <f>IF('Paper 1'!E15="","",'Paper 1'!E15)</f>
        <v/>
      </c>
      <c r="F15" s="47" t="str">
        <f t="shared" si="1"/>
        <v/>
      </c>
      <c r="G15" s="7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30"/>
      <c r="AJ15" s="13" t="str">
        <f t="shared" si="2"/>
        <v/>
      </c>
      <c r="AK15" s="9" t="str">
        <f t="shared" si="3"/>
        <v/>
      </c>
      <c r="AL15" s="9" t="str">
        <f t="shared" si="4"/>
        <v/>
      </c>
      <c r="AM15" s="9" t="str">
        <f t="shared" si="5"/>
        <v/>
      </c>
      <c r="AN15" s="9" t="str">
        <f t="shared" si="6"/>
        <v/>
      </c>
      <c r="AO15" s="9" t="str">
        <f t="shared" si="7"/>
        <v/>
      </c>
      <c r="AP15" s="9" t="str">
        <f t="shared" si="8"/>
        <v/>
      </c>
      <c r="AQ15" s="14" t="str">
        <f t="shared" si="9"/>
        <v/>
      </c>
      <c r="AT15" s="5">
        <f t="shared" si="10"/>
        <v>0</v>
      </c>
      <c r="AU15" s="5">
        <f t="shared" si="11"/>
        <v>0</v>
      </c>
      <c r="AV15" s="5">
        <f t="shared" si="12"/>
        <v>0</v>
      </c>
      <c r="AW15" s="5">
        <f t="shared" si="13"/>
        <v>0</v>
      </c>
      <c r="AX15" s="5">
        <f t="shared" si="14"/>
        <v>0</v>
      </c>
      <c r="AY15" s="5">
        <f t="shared" si="15"/>
        <v>0</v>
      </c>
      <c r="AZ15" s="5">
        <f t="shared" si="16"/>
        <v>0</v>
      </c>
      <c r="BA15" s="5">
        <f t="shared" si="17"/>
        <v>0</v>
      </c>
    </row>
    <row r="16" spans="1:53" ht="15" customHeight="1" x14ac:dyDescent="0.35">
      <c r="B16" s="55" t="str">
        <f>IF('Paper 1'!B16="","",'Paper 1'!B16)</f>
        <v/>
      </c>
      <c r="C16" s="56">
        <f t="shared" si="0"/>
        <v>0</v>
      </c>
      <c r="D16" s="56" t="str">
        <f>IF('Paper 1'!D16="","",'Paper 1'!D16)</f>
        <v/>
      </c>
      <c r="E16" s="48" t="str">
        <f>IF('Paper 1'!E16="","",'Paper 1'!E16)</f>
        <v/>
      </c>
      <c r="F16" s="47" t="str">
        <f t="shared" si="1"/>
        <v/>
      </c>
      <c r="G16" s="7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30"/>
      <c r="AJ16" s="13" t="str">
        <f t="shared" si="2"/>
        <v/>
      </c>
      <c r="AK16" s="9" t="str">
        <f t="shared" si="3"/>
        <v/>
      </c>
      <c r="AL16" s="9" t="str">
        <f t="shared" si="4"/>
        <v/>
      </c>
      <c r="AM16" s="9" t="str">
        <f t="shared" si="5"/>
        <v/>
      </c>
      <c r="AN16" s="9" t="str">
        <f t="shared" si="6"/>
        <v/>
      </c>
      <c r="AO16" s="9" t="str">
        <f t="shared" si="7"/>
        <v/>
      </c>
      <c r="AP16" s="9" t="str">
        <f t="shared" si="8"/>
        <v/>
      </c>
      <c r="AQ16" s="14" t="str">
        <f t="shared" si="9"/>
        <v/>
      </c>
      <c r="AT16" s="5">
        <f t="shared" si="10"/>
        <v>0</v>
      </c>
      <c r="AU16" s="5">
        <f t="shared" si="11"/>
        <v>0</v>
      </c>
      <c r="AV16" s="5">
        <f t="shared" si="12"/>
        <v>0</v>
      </c>
      <c r="AW16" s="5">
        <f t="shared" si="13"/>
        <v>0</v>
      </c>
      <c r="AX16" s="5">
        <f t="shared" si="14"/>
        <v>0</v>
      </c>
      <c r="AY16" s="5">
        <f t="shared" si="15"/>
        <v>0</v>
      </c>
      <c r="AZ16" s="5">
        <f t="shared" si="16"/>
        <v>0</v>
      </c>
      <c r="BA16" s="5">
        <f t="shared" si="17"/>
        <v>0</v>
      </c>
    </row>
    <row r="17" spans="2:53" ht="15" customHeight="1" x14ac:dyDescent="0.35">
      <c r="B17" s="55" t="str">
        <f>IF('Paper 1'!B17="","",'Paper 1'!B17)</f>
        <v/>
      </c>
      <c r="C17" s="56">
        <f t="shared" si="0"/>
        <v>0</v>
      </c>
      <c r="D17" s="56" t="str">
        <f>IF('Paper 1'!D17="","",'Paper 1'!D17)</f>
        <v/>
      </c>
      <c r="E17" s="48" t="str">
        <f>IF('Paper 1'!E17="","",'Paper 1'!E17)</f>
        <v/>
      </c>
      <c r="F17" s="47" t="str">
        <f t="shared" si="1"/>
        <v/>
      </c>
      <c r="G17" s="7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30"/>
      <c r="AJ17" s="13" t="str">
        <f t="shared" si="2"/>
        <v/>
      </c>
      <c r="AK17" s="9" t="str">
        <f t="shared" si="3"/>
        <v/>
      </c>
      <c r="AL17" s="9" t="str">
        <f t="shared" si="4"/>
        <v/>
      </c>
      <c r="AM17" s="9" t="str">
        <f t="shared" si="5"/>
        <v/>
      </c>
      <c r="AN17" s="9" t="str">
        <f t="shared" si="6"/>
        <v/>
      </c>
      <c r="AO17" s="9" t="str">
        <f t="shared" si="7"/>
        <v/>
      </c>
      <c r="AP17" s="9" t="str">
        <f t="shared" si="8"/>
        <v/>
      </c>
      <c r="AQ17" s="14" t="str">
        <f t="shared" si="9"/>
        <v/>
      </c>
      <c r="AT17" s="5">
        <f t="shared" si="10"/>
        <v>0</v>
      </c>
      <c r="AU17" s="5">
        <f t="shared" si="11"/>
        <v>0</v>
      </c>
      <c r="AV17" s="5">
        <f t="shared" si="12"/>
        <v>0</v>
      </c>
      <c r="AW17" s="5">
        <f t="shared" si="13"/>
        <v>0</v>
      </c>
      <c r="AX17" s="5">
        <f t="shared" si="14"/>
        <v>0</v>
      </c>
      <c r="AY17" s="5">
        <f t="shared" si="15"/>
        <v>0</v>
      </c>
      <c r="AZ17" s="5">
        <f t="shared" si="16"/>
        <v>0</v>
      </c>
      <c r="BA17" s="5">
        <f t="shared" si="17"/>
        <v>0</v>
      </c>
    </row>
    <row r="18" spans="2:53" ht="15" customHeight="1" x14ac:dyDescent="0.35">
      <c r="B18" s="55" t="str">
        <f>IF('Paper 1'!B18="","",'Paper 1'!B18)</f>
        <v/>
      </c>
      <c r="C18" s="56">
        <f t="shared" si="0"/>
        <v>0</v>
      </c>
      <c r="D18" s="56" t="str">
        <f>IF('Paper 1'!D18="","",'Paper 1'!D18)</f>
        <v/>
      </c>
      <c r="E18" s="48" t="str">
        <f>IF('Paper 1'!E18="","",'Paper 1'!E18)</f>
        <v/>
      </c>
      <c r="F18" s="47" t="str">
        <f t="shared" si="1"/>
        <v/>
      </c>
      <c r="G18" s="7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0"/>
      <c r="AJ18" s="13" t="str">
        <f t="shared" si="2"/>
        <v/>
      </c>
      <c r="AK18" s="9" t="str">
        <f t="shared" si="3"/>
        <v/>
      </c>
      <c r="AL18" s="9" t="str">
        <f t="shared" si="4"/>
        <v/>
      </c>
      <c r="AM18" s="9" t="str">
        <f t="shared" si="5"/>
        <v/>
      </c>
      <c r="AN18" s="9" t="str">
        <f t="shared" si="6"/>
        <v/>
      </c>
      <c r="AO18" s="9" t="str">
        <f t="shared" si="7"/>
        <v/>
      </c>
      <c r="AP18" s="9" t="str">
        <f t="shared" si="8"/>
        <v/>
      </c>
      <c r="AQ18" s="14" t="str">
        <f t="shared" si="9"/>
        <v/>
      </c>
      <c r="AT18" s="5">
        <f t="shared" si="10"/>
        <v>0</v>
      </c>
      <c r="AU18" s="5">
        <f t="shared" si="11"/>
        <v>0</v>
      </c>
      <c r="AV18" s="5">
        <f t="shared" si="12"/>
        <v>0</v>
      </c>
      <c r="AW18" s="5">
        <f t="shared" si="13"/>
        <v>0</v>
      </c>
      <c r="AX18" s="5">
        <f t="shared" si="14"/>
        <v>0</v>
      </c>
      <c r="AY18" s="5">
        <f t="shared" si="15"/>
        <v>0</v>
      </c>
      <c r="AZ18" s="5">
        <f t="shared" si="16"/>
        <v>0</v>
      </c>
      <c r="BA18" s="5">
        <f t="shared" si="17"/>
        <v>0</v>
      </c>
    </row>
    <row r="19" spans="2:53" ht="15" customHeight="1" x14ac:dyDescent="0.35">
      <c r="B19" s="55" t="str">
        <f>IF('Paper 1'!B19="","",'Paper 1'!B19)</f>
        <v/>
      </c>
      <c r="C19" s="56">
        <f t="shared" si="0"/>
        <v>0</v>
      </c>
      <c r="D19" s="56" t="str">
        <f>IF('Paper 1'!D19="","",'Paper 1'!D19)</f>
        <v/>
      </c>
      <c r="E19" s="48" t="str">
        <f>IF('Paper 1'!E19="","",'Paper 1'!E19)</f>
        <v/>
      </c>
      <c r="F19" s="47" t="str">
        <f t="shared" si="1"/>
        <v/>
      </c>
      <c r="G19" s="7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30"/>
      <c r="AJ19" s="13" t="str">
        <f t="shared" si="2"/>
        <v/>
      </c>
      <c r="AK19" s="9" t="str">
        <f t="shared" si="3"/>
        <v/>
      </c>
      <c r="AL19" s="9" t="str">
        <f t="shared" si="4"/>
        <v/>
      </c>
      <c r="AM19" s="9" t="str">
        <f t="shared" si="5"/>
        <v/>
      </c>
      <c r="AN19" s="9" t="str">
        <f t="shared" si="6"/>
        <v/>
      </c>
      <c r="AO19" s="9" t="str">
        <f t="shared" si="7"/>
        <v/>
      </c>
      <c r="AP19" s="9" t="str">
        <f t="shared" si="8"/>
        <v/>
      </c>
      <c r="AQ19" s="14" t="str">
        <f t="shared" si="9"/>
        <v/>
      </c>
      <c r="AT19" s="5">
        <f t="shared" si="10"/>
        <v>0</v>
      </c>
      <c r="AU19" s="5">
        <f t="shared" si="11"/>
        <v>0</v>
      </c>
      <c r="AV19" s="5">
        <f t="shared" si="12"/>
        <v>0</v>
      </c>
      <c r="AW19" s="5">
        <f t="shared" si="13"/>
        <v>0</v>
      </c>
      <c r="AX19" s="5">
        <f t="shared" si="14"/>
        <v>0</v>
      </c>
      <c r="AY19" s="5">
        <f t="shared" si="15"/>
        <v>0</v>
      </c>
      <c r="AZ19" s="5">
        <f t="shared" si="16"/>
        <v>0</v>
      </c>
      <c r="BA19" s="5">
        <f t="shared" si="17"/>
        <v>0</v>
      </c>
    </row>
    <row r="20" spans="2:53" ht="15" customHeight="1" x14ac:dyDescent="0.35">
      <c r="B20" s="55" t="str">
        <f>IF('Paper 1'!B20="","",'Paper 1'!B20)</f>
        <v/>
      </c>
      <c r="C20" s="56">
        <f t="shared" si="0"/>
        <v>0</v>
      </c>
      <c r="D20" s="56" t="str">
        <f>IF('Paper 1'!D20="","",'Paper 1'!D20)</f>
        <v/>
      </c>
      <c r="E20" s="48" t="str">
        <f>IF('Paper 1'!E20="","",'Paper 1'!E20)</f>
        <v/>
      </c>
      <c r="F20" s="47" t="str">
        <f t="shared" si="1"/>
        <v/>
      </c>
      <c r="G20" s="7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30"/>
      <c r="AJ20" s="13" t="str">
        <f t="shared" si="2"/>
        <v/>
      </c>
      <c r="AK20" s="9" t="str">
        <f t="shared" si="3"/>
        <v/>
      </c>
      <c r="AL20" s="9" t="str">
        <f t="shared" si="4"/>
        <v/>
      </c>
      <c r="AM20" s="9" t="str">
        <f t="shared" si="5"/>
        <v/>
      </c>
      <c r="AN20" s="9" t="str">
        <f t="shared" si="6"/>
        <v/>
      </c>
      <c r="AO20" s="9" t="str">
        <f t="shared" si="7"/>
        <v/>
      </c>
      <c r="AP20" s="9" t="str">
        <f t="shared" si="8"/>
        <v/>
      </c>
      <c r="AQ20" s="14" t="str">
        <f t="shared" si="9"/>
        <v/>
      </c>
      <c r="AT20" s="5">
        <f t="shared" si="10"/>
        <v>0</v>
      </c>
      <c r="AU20" s="5">
        <f t="shared" si="11"/>
        <v>0</v>
      </c>
      <c r="AV20" s="5">
        <f t="shared" si="12"/>
        <v>0</v>
      </c>
      <c r="AW20" s="5">
        <f t="shared" si="13"/>
        <v>0</v>
      </c>
      <c r="AX20" s="5">
        <f t="shared" si="14"/>
        <v>0</v>
      </c>
      <c r="AY20" s="5">
        <f t="shared" si="15"/>
        <v>0</v>
      </c>
      <c r="AZ20" s="5">
        <f t="shared" si="16"/>
        <v>0</v>
      </c>
      <c r="BA20" s="5">
        <f t="shared" si="17"/>
        <v>0</v>
      </c>
    </row>
    <row r="21" spans="2:53" ht="15" customHeight="1" x14ac:dyDescent="0.35">
      <c r="B21" s="55" t="str">
        <f>IF('Paper 1'!B21="","",'Paper 1'!B21)</f>
        <v/>
      </c>
      <c r="C21" s="56">
        <f t="shared" si="0"/>
        <v>0</v>
      </c>
      <c r="D21" s="56" t="str">
        <f>IF('Paper 1'!D21="","",'Paper 1'!D21)</f>
        <v/>
      </c>
      <c r="E21" s="48" t="str">
        <f>IF('Paper 1'!E21="","",'Paper 1'!E21)</f>
        <v/>
      </c>
      <c r="F21" s="47" t="str">
        <f t="shared" si="1"/>
        <v/>
      </c>
      <c r="G21" s="7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30"/>
      <c r="AJ21" s="13" t="str">
        <f t="shared" si="2"/>
        <v/>
      </c>
      <c r="AK21" s="9" t="str">
        <f t="shared" si="3"/>
        <v/>
      </c>
      <c r="AL21" s="9" t="str">
        <f t="shared" si="4"/>
        <v/>
      </c>
      <c r="AM21" s="9" t="str">
        <f t="shared" si="5"/>
        <v/>
      </c>
      <c r="AN21" s="9" t="str">
        <f t="shared" si="6"/>
        <v/>
      </c>
      <c r="AO21" s="9" t="str">
        <f t="shared" si="7"/>
        <v/>
      </c>
      <c r="AP21" s="9" t="str">
        <f t="shared" si="8"/>
        <v/>
      </c>
      <c r="AQ21" s="14" t="str">
        <f t="shared" si="9"/>
        <v/>
      </c>
      <c r="AT21" s="5">
        <f t="shared" si="10"/>
        <v>0</v>
      </c>
      <c r="AU21" s="5">
        <f t="shared" si="11"/>
        <v>0</v>
      </c>
      <c r="AV21" s="5">
        <f t="shared" si="12"/>
        <v>0</v>
      </c>
      <c r="AW21" s="5">
        <f t="shared" si="13"/>
        <v>0</v>
      </c>
      <c r="AX21" s="5">
        <f t="shared" si="14"/>
        <v>0</v>
      </c>
      <c r="AY21" s="5">
        <f t="shared" si="15"/>
        <v>0</v>
      </c>
      <c r="AZ21" s="5">
        <f t="shared" si="16"/>
        <v>0</v>
      </c>
      <c r="BA21" s="5">
        <f t="shared" si="17"/>
        <v>0</v>
      </c>
    </row>
    <row r="22" spans="2:53" ht="15" customHeight="1" x14ac:dyDescent="0.35">
      <c r="B22" s="55" t="str">
        <f>IF('Paper 1'!B22="","",'Paper 1'!B22)</f>
        <v/>
      </c>
      <c r="C22" s="56">
        <f t="shared" si="0"/>
        <v>0</v>
      </c>
      <c r="D22" s="56" t="str">
        <f>IF('Paper 1'!D22="","",'Paper 1'!D22)</f>
        <v/>
      </c>
      <c r="E22" s="48" t="str">
        <f>IF('Paper 1'!E22="","",'Paper 1'!E22)</f>
        <v/>
      </c>
      <c r="F22" s="47" t="str">
        <f t="shared" si="1"/>
        <v/>
      </c>
      <c r="G22" s="7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30"/>
      <c r="AJ22" s="13" t="str">
        <f t="shared" si="2"/>
        <v/>
      </c>
      <c r="AK22" s="9" t="str">
        <f t="shared" si="3"/>
        <v/>
      </c>
      <c r="AL22" s="9" t="str">
        <f t="shared" si="4"/>
        <v/>
      </c>
      <c r="AM22" s="9" t="str">
        <f t="shared" si="5"/>
        <v/>
      </c>
      <c r="AN22" s="9" t="str">
        <f t="shared" si="6"/>
        <v/>
      </c>
      <c r="AO22" s="9" t="str">
        <f t="shared" si="7"/>
        <v/>
      </c>
      <c r="AP22" s="9" t="str">
        <f t="shared" si="8"/>
        <v/>
      </c>
      <c r="AQ22" s="14" t="str">
        <f t="shared" si="9"/>
        <v/>
      </c>
      <c r="AT22" s="5">
        <f t="shared" si="10"/>
        <v>0</v>
      </c>
      <c r="AU22" s="5">
        <f t="shared" si="11"/>
        <v>0</v>
      </c>
      <c r="AV22" s="5">
        <f t="shared" si="12"/>
        <v>0</v>
      </c>
      <c r="AW22" s="5">
        <f t="shared" si="13"/>
        <v>0</v>
      </c>
      <c r="AX22" s="5">
        <f t="shared" si="14"/>
        <v>0</v>
      </c>
      <c r="AY22" s="5">
        <f t="shared" si="15"/>
        <v>0</v>
      </c>
      <c r="AZ22" s="5">
        <f t="shared" si="16"/>
        <v>0</v>
      </c>
      <c r="BA22" s="5">
        <f t="shared" si="17"/>
        <v>0</v>
      </c>
    </row>
    <row r="23" spans="2:53" ht="15" customHeight="1" x14ac:dyDescent="0.35">
      <c r="B23" s="55" t="str">
        <f>IF('Paper 1'!B23="","",'Paper 1'!B23)</f>
        <v/>
      </c>
      <c r="C23" s="56">
        <f t="shared" si="0"/>
        <v>0</v>
      </c>
      <c r="D23" s="56" t="str">
        <f>IF('Paper 1'!D23="","",'Paper 1'!D23)</f>
        <v/>
      </c>
      <c r="E23" s="48" t="str">
        <f>IF('Paper 1'!E23="","",'Paper 1'!E23)</f>
        <v/>
      </c>
      <c r="F23" s="47" t="str">
        <f t="shared" si="1"/>
        <v/>
      </c>
      <c r="G23" s="7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30"/>
      <c r="AJ23" s="13" t="str">
        <f t="shared" si="2"/>
        <v/>
      </c>
      <c r="AK23" s="9" t="str">
        <f t="shared" si="3"/>
        <v/>
      </c>
      <c r="AL23" s="9" t="str">
        <f t="shared" si="4"/>
        <v/>
      </c>
      <c r="AM23" s="9" t="str">
        <f t="shared" si="5"/>
        <v/>
      </c>
      <c r="AN23" s="9" t="str">
        <f t="shared" si="6"/>
        <v/>
      </c>
      <c r="AO23" s="9" t="str">
        <f t="shared" si="7"/>
        <v/>
      </c>
      <c r="AP23" s="9" t="str">
        <f t="shared" si="8"/>
        <v/>
      </c>
      <c r="AQ23" s="14" t="str">
        <f t="shared" si="9"/>
        <v/>
      </c>
      <c r="AT23" s="5">
        <f t="shared" si="10"/>
        <v>0</v>
      </c>
      <c r="AU23" s="5">
        <f t="shared" si="11"/>
        <v>0</v>
      </c>
      <c r="AV23" s="5">
        <f t="shared" si="12"/>
        <v>0</v>
      </c>
      <c r="AW23" s="5">
        <f t="shared" si="13"/>
        <v>0</v>
      </c>
      <c r="AX23" s="5">
        <f t="shared" si="14"/>
        <v>0</v>
      </c>
      <c r="AY23" s="5">
        <f t="shared" si="15"/>
        <v>0</v>
      </c>
      <c r="AZ23" s="5">
        <f t="shared" si="16"/>
        <v>0</v>
      </c>
      <c r="BA23" s="5">
        <f t="shared" si="17"/>
        <v>0</v>
      </c>
    </row>
    <row r="24" spans="2:53" ht="15" customHeight="1" x14ac:dyDescent="0.35">
      <c r="B24" s="55" t="str">
        <f>IF('Paper 1'!B24="","",'Paper 1'!B24)</f>
        <v/>
      </c>
      <c r="C24" s="56">
        <f t="shared" si="0"/>
        <v>0</v>
      </c>
      <c r="D24" s="56" t="str">
        <f>IF('Paper 1'!D24="","",'Paper 1'!D24)</f>
        <v/>
      </c>
      <c r="E24" s="48" t="str">
        <f>IF('Paper 1'!E24="","",'Paper 1'!E24)</f>
        <v/>
      </c>
      <c r="F24" s="47" t="str">
        <f t="shared" si="1"/>
        <v/>
      </c>
      <c r="G24" s="7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30"/>
      <c r="AJ24" s="13" t="str">
        <f t="shared" si="2"/>
        <v/>
      </c>
      <c r="AK24" s="9" t="str">
        <f t="shared" si="3"/>
        <v/>
      </c>
      <c r="AL24" s="9" t="str">
        <f t="shared" si="4"/>
        <v/>
      </c>
      <c r="AM24" s="9" t="str">
        <f t="shared" si="5"/>
        <v/>
      </c>
      <c r="AN24" s="9" t="str">
        <f t="shared" si="6"/>
        <v/>
      </c>
      <c r="AO24" s="9" t="str">
        <f t="shared" si="7"/>
        <v/>
      </c>
      <c r="AP24" s="9" t="str">
        <f t="shared" si="8"/>
        <v/>
      </c>
      <c r="AQ24" s="14" t="str">
        <f t="shared" si="9"/>
        <v/>
      </c>
      <c r="AT24" s="5">
        <f t="shared" si="10"/>
        <v>0</v>
      </c>
      <c r="AU24" s="5">
        <f t="shared" si="11"/>
        <v>0</v>
      </c>
      <c r="AV24" s="5">
        <f t="shared" si="12"/>
        <v>0</v>
      </c>
      <c r="AW24" s="5">
        <f t="shared" si="13"/>
        <v>0</v>
      </c>
      <c r="AX24" s="5">
        <f t="shared" si="14"/>
        <v>0</v>
      </c>
      <c r="AY24" s="5">
        <f t="shared" si="15"/>
        <v>0</v>
      </c>
      <c r="AZ24" s="5">
        <f t="shared" si="16"/>
        <v>0</v>
      </c>
      <c r="BA24" s="5">
        <f t="shared" si="17"/>
        <v>0</v>
      </c>
    </row>
    <row r="25" spans="2:53" ht="15" customHeight="1" x14ac:dyDescent="0.35">
      <c r="B25" s="55" t="str">
        <f>IF('Paper 1'!B25="","",'Paper 1'!B25)</f>
        <v/>
      </c>
      <c r="C25" s="56">
        <f t="shared" si="0"/>
        <v>0</v>
      </c>
      <c r="D25" s="56" t="str">
        <f>IF('Paper 1'!D25="","",'Paper 1'!D25)</f>
        <v/>
      </c>
      <c r="E25" s="48" t="str">
        <f>IF('Paper 1'!E25="","",'Paper 1'!E25)</f>
        <v/>
      </c>
      <c r="F25" s="47" t="str">
        <f t="shared" si="1"/>
        <v/>
      </c>
      <c r="G25" s="7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30"/>
      <c r="AJ25" s="13" t="str">
        <f t="shared" si="2"/>
        <v/>
      </c>
      <c r="AK25" s="9" t="str">
        <f t="shared" si="3"/>
        <v/>
      </c>
      <c r="AL25" s="9" t="str">
        <f t="shared" si="4"/>
        <v/>
      </c>
      <c r="AM25" s="9" t="str">
        <f t="shared" si="5"/>
        <v/>
      </c>
      <c r="AN25" s="9" t="str">
        <f t="shared" si="6"/>
        <v/>
      </c>
      <c r="AO25" s="9" t="str">
        <f t="shared" si="7"/>
        <v/>
      </c>
      <c r="AP25" s="9" t="str">
        <f t="shared" si="8"/>
        <v/>
      </c>
      <c r="AQ25" s="14" t="str">
        <f t="shared" si="9"/>
        <v/>
      </c>
      <c r="AT25" s="5">
        <f t="shared" si="10"/>
        <v>0</v>
      </c>
      <c r="AU25" s="5">
        <f t="shared" si="11"/>
        <v>0</v>
      </c>
      <c r="AV25" s="5">
        <f t="shared" si="12"/>
        <v>0</v>
      </c>
      <c r="AW25" s="5">
        <f t="shared" si="13"/>
        <v>0</v>
      </c>
      <c r="AX25" s="5">
        <f t="shared" si="14"/>
        <v>0</v>
      </c>
      <c r="AY25" s="5">
        <f t="shared" si="15"/>
        <v>0</v>
      </c>
      <c r="AZ25" s="5">
        <f t="shared" si="16"/>
        <v>0</v>
      </c>
      <c r="BA25" s="5">
        <f t="shared" si="17"/>
        <v>0</v>
      </c>
    </row>
    <row r="26" spans="2:53" ht="15" customHeight="1" x14ac:dyDescent="0.35">
      <c r="B26" s="55" t="str">
        <f>IF('Paper 1'!B26="","",'Paper 1'!B26)</f>
        <v/>
      </c>
      <c r="C26" s="56">
        <f t="shared" si="0"/>
        <v>0</v>
      </c>
      <c r="D26" s="56" t="str">
        <f>IF('Paper 1'!D26="","",'Paper 1'!D26)</f>
        <v/>
      </c>
      <c r="E26" s="48" t="str">
        <f>IF('Paper 1'!E26="","",'Paper 1'!E26)</f>
        <v/>
      </c>
      <c r="F26" s="47" t="str">
        <f t="shared" si="1"/>
        <v/>
      </c>
      <c r="G26" s="7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30"/>
      <c r="AJ26" s="13" t="str">
        <f t="shared" si="2"/>
        <v/>
      </c>
      <c r="AK26" s="9" t="str">
        <f t="shared" si="3"/>
        <v/>
      </c>
      <c r="AL26" s="9" t="str">
        <f t="shared" si="4"/>
        <v/>
      </c>
      <c r="AM26" s="9" t="str">
        <f t="shared" si="5"/>
        <v/>
      </c>
      <c r="AN26" s="9" t="str">
        <f t="shared" si="6"/>
        <v/>
      </c>
      <c r="AO26" s="9" t="str">
        <f t="shared" si="7"/>
        <v/>
      </c>
      <c r="AP26" s="9" t="str">
        <f t="shared" si="8"/>
        <v/>
      </c>
      <c r="AQ26" s="14" t="str">
        <f t="shared" si="9"/>
        <v/>
      </c>
      <c r="AT26" s="5">
        <f t="shared" si="10"/>
        <v>0</v>
      </c>
      <c r="AU26" s="5">
        <f t="shared" si="11"/>
        <v>0</v>
      </c>
      <c r="AV26" s="5">
        <f t="shared" si="12"/>
        <v>0</v>
      </c>
      <c r="AW26" s="5">
        <f t="shared" si="13"/>
        <v>0</v>
      </c>
      <c r="AX26" s="5">
        <f t="shared" si="14"/>
        <v>0</v>
      </c>
      <c r="AY26" s="5">
        <f t="shared" si="15"/>
        <v>0</v>
      </c>
      <c r="AZ26" s="5">
        <f t="shared" si="16"/>
        <v>0</v>
      </c>
      <c r="BA26" s="5">
        <f t="shared" si="17"/>
        <v>0</v>
      </c>
    </row>
    <row r="27" spans="2:53" ht="15" customHeight="1" x14ac:dyDescent="0.35">
      <c r="B27" s="55" t="str">
        <f>IF('Paper 1'!B27="","",'Paper 1'!B27)</f>
        <v/>
      </c>
      <c r="C27" s="56">
        <f t="shared" si="0"/>
        <v>0</v>
      </c>
      <c r="D27" s="56" t="str">
        <f>IF('Paper 1'!D27="","",'Paper 1'!D27)</f>
        <v/>
      </c>
      <c r="E27" s="48" t="str">
        <f>IF('Paper 1'!E27="","",'Paper 1'!E27)</f>
        <v/>
      </c>
      <c r="F27" s="47" t="str">
        <f t="shared" si="1"/>
        <v/>
      </c>
      <c r="G27" s="7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30"/>
      <c r="AJ27" s="13" t="str">
        <f t="shared" si="2"/>
        <v/>
      </c>
      <c r="AK27" s="9" t="str">
        <f t="shared" si="3"/>
        <v/>
      </c>
      <c r="AL27" s="9" t="str">
        <f t="shared" si="4"/>
        <v/>
      </c>
      <c r="AM27" s="9" t="str">
        <f t="shared" si="5"/>
        <v/>
      </c>
      <c r="AN27" s="9" t="str">
        <f t="shared" si="6"/>
        <v/>
      </c>
      <c r="AO27" s="9" t="str">
        <f t="shared" si="7"/>
        <v/>
      </c>
      <c r="AP27" s="9" t="str">
        <f t="shared" si="8"/>
        <v/>
      </c>
      <c r="AQ27" s="14" t="str">
        <f t="shared" si="9"/>
        <v/>
      </c>
      <c r="AT27" s="5">
        <f t="shared" si="10"/>
        <v>0</v>
      </c>
      <c r="AU27" s="5">
        <f t="shared" si="11"/>
        <v>0</v>
      </c>
      <c r="AV27" s="5">
        <f t="shared" si="12"/>
        <v>0</v>
      </c>
      <c r="AW27" s="5">
        <f t="shared" si="13"/>
        <v>0</v>
      </c>
      <c r="AX27" s="5">
        <f t="shared" si="14"/>
        <v>0</v>
      </c>
      <c r="AY27" s="5">
        <f t="shared" si="15"/>
        <v>0</v>
      </c>
      <c r="AZ27" s="5">
        <f t="shared" si="16"/>
        <v>0</v>
      </c>
      <c r="BA27" s="5">
        <f t="shared" si="17"/>
        <v>0</v>
      </c>
    </row>
    <row r="28" spans="2:53" ht="15" customHeight="1" x14ac:dyDescent="0.35">
      <c r="B28" s="55" t="str">
        <f>IF('Paper 1'!B28="","",'Paper 1'!B28)</f>
        <v/>
      </c>
      <c r="C28" s="56">
        <f t="shared" si="0"/>
        <v>0</v>
      </c>
      <c r="D28" s="56" t="str">
        <f>IF('Paper 1'!D28="","",'Paper 1'!D28)</f>
        <v/>
      </c>
      <c r="E28" s="48" t="str">
        <f>IF('Paper 1'!E28="","",'Paper 1'!E28)</f>
        <v/>
      </c>
      <c r="F28" s="47" t="str">
        <f t="shared" si="1"/>
        <v/>
      </c>
      <c r="G28" s="7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0"/>
      <c r="AJ28" s="13" t="str">
        <f t="shared" si="2"/>
        <v/>
      </c>
      <c r="AK28" s="9" t="str">
        <f t="shared" si="3"/>
        <v/>
      </c>
      <c r="AL28" s="9" t="str">
        <f t="shared" si="4"/>
        <v/>
      </c>
      <c r="AM28" s="9" t="str">
        <f t="shared" si="5"/>
        <v/>
      </c>
      <c r="AN28" s="9" t="str">
        <f t="shared" si="6"/>
        <v/>
      </c>
      <c r="AO28" s="9" t="str">
        <f t="shared" si="7"/>
        <v/>
      </c>
      <c r="AP28" s="9" t="str">
        <f t="shared" si="8"/>
        <v/>
      </c>
      <c r="AQ28" s="14" t="str">
        <f t="shared" si="9"/>
        <v/>
      </c>
      <c r="AT28" s="5">
        <f t="shared" si="10"/>
        <v>0</v>
      </c>
      <c r="AU28" s="5">
        <f t="shared" si="11"/>
        <v>0</v>
      </c>
      <c r="AV28" s="5">
        <f t="shared" si="12"/>
        <v>0</v>
      </c>
      <c r="AW28" s="5">
        <f t="shared" si="13"/>
        <v>0</v>
      </c>
      <c r="AX28" s="5">
        <f t="shared" si="14"/>
        <v>0</v>
      </c>
      <c r="AY28" s="5">
        <f t="shared" si="15"/>
        <v>0</v>
      </c>
      <c r="AZ28" s="5">
        <f t="shared" si="16"/>
        <v>0</v>
      </c>
      <c r="BA28" s="5">
        <f t="shared" si="17"/>
        <v>0</v>
      </c>
    </row>
    <row r="29" spans="2:53" ht="15" customHeight="1" x14ac:dyDescent="0.35">
      <c r="B29" s="55" t="str">
        <f>IF('Paper 1'!B29="","",'Paper 1'!B29)</f>
        <v/>
      </c>
      <c r="C29" s="56">
        <f t="shared" si="0"/>
        <v>0</v>
      </c>
      <c r="D29" s="56" t="str">
        <f>IF('Paper 1'!D29="","",'Paper 1'!D29)</f>
        <v/>
      </c>
      <c r="E29" s="48" t="str">
        <f>IF('Paper 1'!E29="","",'Paper 1'!E29)</f>
        <v/>
      </c>
      <c r="F29" s="47" t="str">
        <f t="shared" si="1"/>
        <v/>
      </c>
      <c r="G29" s="7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30"/>
      <c r="AJ29" s="13" t="str">
        <f t="shared" si="2"/>
        <v/>
      </c>
      <c r="AK29" s="9" t="str">
        <f t="shared" si="3"/>
        <v/>
      </c>
      <c r="AL29" s="9" t="str">
        <f t="shared" si="4"/>
        <v/>
      </c>
      <c r="AM29" s="9" t="str">
        <f t="shared" si="5"/>
        <v/>
      </c>
      <c r="AN29" s="9" t="str">
        <f t="shared" si="6"/>
        <v/>
      </c>
      <c r="AO29" s="9" t="str">
        <f t="shared" si="7"/>
        <v/>
      </c>
      <c r="AP29" s="9" t="str">
        <f t="shared" si="8"/>
        <v/>
      </c>
      <c r="AQ29" s="14" t="str">
        <f t="shared" si="9"/>
        <v/>
      </c>
      <c r="AT29" s="5">
        <f t="shared" si="10"/>
        <v>0</v>
      </c>
      <c r="AU29" s="5">
        <f t="shared" si="11"/>
        <v>0</v>
      </c>
      <c r="AV29" s="5">
        <f t="shared" si="12"/>
        <v>0</v>
      </c>
      <c r="AW29" s="5">
        <f t="shared" si="13"/>
        <v>0</v>
      </c>
      <c r="AX29" s="5">
        <f t="shared" si="14"/>
        <v>0</v>
      </c>
      <c r="AY29" s="5">
        <f t="shared" si="15"/>
        <v>0</v>
      </c>
      <c r="AZ29" s="5">
        <f t="shared" si="16"/>
        <v>0</v>
      </c>
      <c r="BA29" s="5">
        <f t="shared" si="17"/>
        <v>0</v>
      </c>
    </row>
    <row r="30" spans="2:53" ht="15" customHeight="1" x14ac:dyDescent="0.35">
      <c r="B30" s="55" t="str">
        <f>IF('Paper 1'!B30="","",'Paper 1'!B30)</f>
        <v/>
      </c>
      <c r="C30" s="56">
        <f t="shared" si="0"/>
        <v>0</v>
      </c>
      <c r="D30" s="56" t="str">
        <f>IF('Paper 1'!D30="","",'Paper 1'!D30)</f>
        <v/>
      </c>
      <c r="E30" s="48" t="str">
        <f>IF('Paper 1'!E30="","",'Paper 1'!E30)</f>
        <v/>
      </c>
      <c r="F30" s="47" t="str">
        <f t="shared" si="1"/>
        <v/>
      </c>
      <c r="G30" s="7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0"/>
      <c r="AJ30" s="13" t="str">
        <f t="shared" si="2"/>
        <v/>
      </c>
      <c r="AK30" s="9" t="str">
        <f t="shared" si="3"/>
        <v/>
      </c>
      <c r="AL30" s="9" t="str">
        <f t="shared" si="4"/>
        <v/>
      </c>
      <c r="AM30" s="9" t="str">
        <f t="shared" si="5"/>
        <v/>
      </c>
      <c r="AN30" s="9" t="str">
        <f t="shared" si="6"/>
        <v/>
      </c>
      <c r="AO30" s="9" t="str">
        <f t="shared" si="7"/>
        <v/>
      </c>
      <c r="AP30" s="9" t="str">
        <f t="shared" si="8"/>
        <v/>
      </c>
      <c r="AQ30" s="14" t="str">
        <f t="shared" si="9"/>
        <v/>
      </c>
      <c r="AT30" s="5">
        <f t="shared" si="10"/>
        <v>0</v>
      </c>
      <c r="AU30" s="5">
        <f t="shared" si="11"/>
        <v>0</v>
      </c>
      <c r="AV30" s="5">
        <f t="shared" si="12"/>
        <v>0</v>
      </c>
      <c r="AW30" s="5">
        <f t="shared" si="13"/>
        <v>0</v>
      </c>
      <c r="AX30" s="5">
        <f t="shared" si="14"/>
        <v>0</v>
      </c>
      <c r="AY30" s="5">
        <f t="shared" si="15"/>
        <v>0</v>
      </c>
      <c r="AZ30" s="5">
        <f t="shared" si="16"/>
        <v>0</v>
      </c>
      <c r="BA30" s="5">
        <f t="shared" si="17"/>
        <v>0</v>
      </c>
    </row>
    <row r="31" spans="2:53" ht="15" customHeight="1" x14ac:dyDescent="0.35">
      <c r="B31" s="55" t="str">
        <f>IF('Paper 1'!B31="","",'Paper 1'!B31)</f>
        <v/>
      </c>
      <c r="C31" s="56">
        <f t="shared" si="0"/>
        <v>0</v>
      </c>
      <c r="D31" s="56" t="str">
        <f>IF('Paper 1'!D31="","",'Paper 1'!D31)</f>
        <v/>
      </c>
      <c r="E31" s="48" t="str">
        <f>IF('Paper 1'!E31="","",'Paper 1'!E31)</f>
        <v/>
      </c>
      <c r="F31" s="47" t="str">
        <f t="shared" si="1"/>
        <v/>
      </c>
      <c r="G31" s="7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30"/>
      <c r="AJ31" s="13" t="str">
        <f t="shared" si="2"/>
        <v/>
      </c>
      <c r="AK31" s="9" t="str">
        <f t="shared" si="3"/>
        <v/>
      </c>
      <c r="AL31" s="9" t="str">
        <f t="shared" si="4"/>
        <v/>
      </c>
      <c r="AM31" s="9" t="str">
        <f t="shared" si="5"/>
        <v/>
      </c>
      <c r="AN31" s="9" t="str">
        <f t="shared" si="6"/>
        <v/>
      </c>
      <c r="AO31" s="9" t="str">
        <f t="shared" si="7"/>
        <v/>
      </c>
      <c r="AP31" s="9" t="str">
        <f t="shared" si="8"/>
        <v/>
      </c>
      <c r="AQ31" s="14" t="str">
        <f t="shared" si="9"/>
        <v/>
      </c>
      <c r="AT31" s="5">
        <f t="shared" si="10"/>
        <v>0</v>
      </c>
      <c r="AU31" s="5">
        <f t="shared" si="11"/>
        <v>0</v>
      </c>
      <c r="AV31" s="5">
        <f t="shared" si="12"/>
        <v>0</v>
      </c>
      <c r="AW31" s="5">
        <f t="shared" si="13"/>
        <v>0</v>
      </c>
      <c r="AX31" s="5">
        <f t="shared" si="14"/>
        <v>0</v>
      </c>
      <c r="AY31" s="5">
        <f t="shared" si="15"/>
        <v>0</v>
      </c>
      <c r="AZ31" s="5">
        <f t="shared" si="16"/>
        <v>0</v>
      </c>
      <c r="BA31" s="5">
        <f t="shared" si="17"/>
        <v>0</v>
      </c>
    </row>
    <row r="32" spans="2:53" ht="15" customHeight="1" x14ac:dyDescent="0.35">
      <c r="B32" s="55" t="str">
        <f>IF('Paper 1'!B32="","",'Paper 1'!B32)</f>
        <v/>
      </c>
      <c r="C32" s="56">
        <f t="shared" si="0"/>
        <v>0</v>
      </c>
      <c r="D32" s="56" t="str">
        <f>IF('Paper 1'!D32="","",'Paper 1'!D32)</f>
        <v/>
      </c>
      <c r="E32" s="48" t="str">
        <f>IF('Paper 1'!E32="","",'Paper 1'!E32)</f>
        <v/>
      </c>
      <c r="F32" s="47" t="str">
        <f t="shared" si="1"/>
        <v/>
      </c>
      <c r="G32" s="7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30"/>
      <c r="AJ32" s="13" t="str">
        <f t="shared" si="2"/>
        <v/>
      </c>
      <c r="AK32" s="9" t="str">
        <f t="shared" si="3"/>
        <v/>
      </c>
      <c r="AL32" s="9" t="str">
        <f t="shared" si="4"/>
        <v/>
      </c>
      <c r="AM32" s="9" t="str">
        <f t="shared" si="5"/>
        <v/>
      </c>
      <c r="AN32" s="9" t="str">
        <f t="shared" si="6"/>
        <v/>
      </c>
      <c r="AO32" s="9" t="str">
        <f t="shared" si="7"/>
        <v/>
      </c>
      <c r="AP32" s="9" t="str">
        <f t="shared" si="8"/>
        <v/>
      </c>
      <c r="AQ32" s="14" t="str">
        <f t="shared" si="9"/>
        <v/>
      </c>
      <c r="AT32" s="5">
        <f t="shared" si="10"/>
        <v>0</v>
      </c>
      <c r="AU32" s="5">
        <f t="shared" si="11"/>
        <v>0</v>
      </c>
      <c r="AV32" s="5">
        <f t="shared" si="12"/>
        <v>0</v>
      </c>
      <c r="AW32" s="5">
        <f t="shared" si="13"/>
        <v>0</v>
      </c>
      <c r="AX32" s="5">
        <f t="shared" si="14"/>
        <v>0</v>
      </c>
      <c r="AY32" s="5">
        <f t="shared" si="15"/>
        <v>0</v>
      </c>
      <c r="AZ32" s="5">
        <f t="shared" si="16"/>
        <v>0</v>
      </c>
      <c r="BA32" s="5">
        <f t="shared" si="17"/>
        <v>0</v>
      </c>
    </row>
    <row r="33" spans="2:53" ht="15" customHeight="1" x14ac:dyDescent="0.35">
      <c r="B33" s="55" t="str">
        <f>IF('Paper 1'!B33="","",'Paper 1'!B33)</f>
        <v/>
      </c>
      <c r="C33" s="56">
        <f t="shared" si="0"/>
        <v>0</v>
      </c>
      <c r="D33" s="56" t="str">
        <f>IF('Paper 1'!D33="","",'Paper 1'!D33)</f>
        <v/>
      </c>
      <c r="E33" s="48" t="str">
        <f>IF('Paper 1'!E33="","",'Paper 1'!E33)</f>
        <v/>
      </c>
      <c r="F33" s="47" t="str">
        <f t="shared" si="1"/>
        <v/>
      </c>
      <c r="G33" s="7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30"/>
      <c r="AJ33" s="13" t="str">
        <f t="shared" si="2"/>
        <v/>
      </c>
      <c r="AK33" s="9" t="str">
        <f t="shared" si="3"/>
        <v/>
      </c>
      <c r="AL33" s="9" t="str">
        <f t="shared" si="4"/>
        <v/>
      </c>
      <c r="AM33" s="9" t="str">
        <f t="shared" si="5"/>
        <v/>
      </c>
      <c r="AN33" s="9" t="str">
        <f t="shared" si="6"/>
        <v/>
      </c>
      <c r="AO33" s="9" t="str">
        <f t="shared" si="7"/>
        <v/>
      </c>
      <c r="AP33" s="9" t="str">
        <f t="shared" si="8"/>
        <v/>
      </c>
      <c r="AQ33" s="14" t="str">
        <f t="shared" si="9"/>
        <v/>
      </c>
      <c r="AT33" s="5">
        <f t="shared" si="10"/>
        <v>0</v>
      </c>
      <c r="AU33" s="5">
        <f t="shared" si="11"/>
        <v>0</v>
      </c>
      <c r="AV33" s="5">
        <f t="shared" si="12"/>
        <v>0</v>
      </c>
      <c r="AW33" s="5">
        <f t="shared" si="13"/>
        <v>0</v>
      </c>
      <c r="AX33" s="5">
        <f t="shared" si="14"/>
        <v>0</v>
      </c>
      <c r="AY33" s="5">
        <f t="shared" si="15"/>
        <v>0</v>
      </c>
      <c r="AZ33" s="5">
        <f t="shared" si="16"/>
        <v>0</v>
      </c>
      <c r="BA33" s="5">
        <f t="shared" si="17"/>
        <v>0</v>
      </c>
    </row>
    <row r="34" spans="2:53" ht="15" customHeight="1" x14ac:dyDescent="0.35">
      <c r="B34" s="55" t="str">
        <f>IF('Paper 1'!B34="","",'Paper 1'!B34)</f>
        <v/>
      </c>
      <c r="C34" s="56">
        <f t="shared" si="0"/>
        <v>0</v>
      </c>
      <c r="D34" s="56" t="str">
        <f>IF('Paper 1'!D34="","",'Paper 1'!D34)</f>
        <v/>
      </c>
      <c r="E34" s="48" t="str">
        <f>IF('Paper 1'!E34="","",'Paper 1'!E34)</f>
        <v/>
      </c>
      <c r="F34" s="47" t="str">
        <f t="shared" si="1"/>
        <v/>
      </c>
      <c r="G34" s="7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30"/>
      <c r="AJ34" s="13" t="str">
        <f t="shared" si="2"/>
        <v/>
      </c>
      <c r="AK34" s="9" t="str">
        <f t="shared" si="3"/>
        <v/>
      </c>
      <c r="AL34" s="9" t="str">
        <f t="shared" si="4"/>
        <v/>
      </c>
      <c r="AM34" s="9" t="str">
        <f t="shared" si="5"/>
        <v/>
      </c>
      <c r="AN34" s="9" t="str">
        <f t="shared" si="6"/>
        <v/>
      </c>
      <c r="AO34" s="9" t="str">
        <f t="shared" si="7"/>
        <v/>
      </c>
      <c r="AP34" s="9" t="str">
        <f t="shared" si="8"/>
        <v/>
      </c>
      <c r="AQ34" s="14" t="str">
        <f t="shared" si="9"/>
        <v/>
      </c>
      <c r="AT34" s="5">
        <f t="shared" si="10"/>
        <v>0</v>
      </c>
      <c r="AU34" s="5">
        <f t="shared" si="11"/>
        <v>0</v>
      </c>
      <c r="AV34" s="5">
        <f t="shared" si="12"/>
        <v>0</v>
      </c>
      <c r="AW34" s="5">
        <f t="shared" si="13"/>
        <v>0</v>
      </c>
      <c r="AX34" s="5">
        <f t="shared" si="14"/>
        <v>0</v>
      </c>
      <c r="AY34" s="5">
        <f t="shared" si="15"/>
        <v>0</v>
      </c>
      <c r="AZ34" s="5">
        <f t="shared" si="16"/>
        <v>0</v>
      </c>
      <c r="BA34" s="5">
        <f t="shared" si="17"/>
        <v>0</v>
      </c>
    </row>
    <row r="35" spans="2:53" ht="15" customHeight="1" x14ac:dyDescent="0.35">
      <c r="B35" s="55" t="str">
        <f>IF('Paper 1'!B35="","",'Paper 1'!B35)</f>
        <v/>
      </c>
      <c r="C35" s="56">
        <f t="shared" si="0"/>
        <v>0</v>
      </c>
      <c r="D35" s="56" t="str">
        <f>IF('Paper 1'!D35="","",'Paper 1'!D35)</f>
        <v/>
      </c>
      <c r="E35" s="48" t="str">
        <f>IF('Paper 1'!E35="","",'Paper 1'!E35)</f>
        <v/>
      </c>
      <c r="F35" s="47" t="str">
        <f t="shared" si="1"/>
        <v/>
      </c>
      <c r="G35" s="7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0"/>
      <c r="AJ35" s="13" t="str">
        <f t="shared" si="2"/>
        <v/>
      </c>
      <c r="AK35" s="9" t="str">
        <f t="shared" si="3"/>
        <v/>
      </c>
      <c r="AL35" s="9" t="str">
        <f t="shared" si="4"/>
        <v/>
      </c>
      <c r="AM35" s="9" t="str">
        <f t="shared" si="5"/>
        <v/>
      </c>
      <c r="AN35" s="9" t="str">
        <f t="shared" si="6"/>
        <v/>
      </c>
      <c r="AO35" s="9" t="str">
        <f t="shared" si="7"/>
        <v/>
      </c>
      <c r="AP35" s="9" t="str">
        <f t="shared" si="8"/>
        <v/>
      </c>
      <c r="AQ35" s="14" t="str">
        <f t="shared" si="9"/>
        <v/>
      </c>
      <c r="AT35" s="5">
        <f t="shared" si="10"/>
        <v>0</v>
      </c>
      <c r="AU35" s="5">
        <f t="shared" si="11"/>
        <v>0</v>
      </c>
      <c r="AV35" s="5">
        <f t="shared" si="12"/>
        <v>0</v>
      </c>
      <c r="AW35" s="5">
        <f t="shared" si="13"/>
        <v>0</v>
      </c>
      <c r="AX35" s="5">
        <f t="shared" si="14"/>
        <v>0</v>
      </c>
      <c r="AY35" s="5">
        <f t="shared" si="15"/>
        <v>0</v>
      </c>
      <c r="AZ35" s="5">
        <f t="shared" si="16"/>
        <v>0</v>
      </c>
      <c r="BA35" s="5">
        <f t="shared" si="17"/>
        <v>0</v>
      </c>
    </row>
    <row r="36" spans="2:53" ht="15" customHeight="1" x14ac:dyDescent="0.35">
      <c r="B36" s="55" t="str">
        <f>IF('Paper 1'!B36="","",'Paper 1'!B36)</f>
        <v/>
      </c>
      <c r="C36" s="56">
        <f t="shared" si="0"/>
        <v>0</v>
      </c>
      <c r="D36" s="56" t="str">
        <f>IF('Paper 1'!D36="","",'Paper 1'!D36)</f>
        <v/>
      </c>
      <c r="E36" s="48" t="str">
        <f>IF('Paper 1'!E36="","",'Paper 1'!E36)</f>
        <v/>
      </c>
      <c r="F36" s="47" t="str">
        <f t="shared" si="1"/>
        <v/>
      </c>
      <c r="G36" s="7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30"/>
      <c r="AJ36" s="13" t="str">
        <f t="shared" si="2"/>
        <v/>
      </c>
      <c r="AK36" s="9" t="str">
        <f t="shared" si="3"/>
        <v/>
      </c>
      <c r="AL36" s="9" t="str">
        <f t="shared" si="4"/>
        <v/>
      </c>
      <c r="AM36" s="9" t="str">
        <f t="shared" si="5"/>
        <v/>
      </c>
      <c r="AN36" s="9" t="str">
        <f t="shared" si="6"/>
        <v/>
      </c>
      <c r="AO36" s="9" t="str">
        <f t="shared" si="7"/>
        <v/>
      </c>
      <c r="AP36" s="9" t="str">
        <f t="shared" si="8"/>
        <v/>
      </c>
      <c r="AQ36" s="14" t="str">
        <f t="shared" si="9"/>
        <v/>
      </c>
      <c r="AT36" s="5">
        <f t="shared" si="10"/>
        <v>0</v>
      </c>
      <c r="AU36" s="5">
        <f t="shared" si="11"/>
        <v>0</v>
      </c>
      <c r="AV36" s="5">
        <f t="shared" si="12"/>
        <v>0</v>
      </c>
      <c r="AW36" s="5">
        <f t="shared" si="13"/>
        <v>0</v>
      </c>
      <c r="AX36" s="5">
        <f t="shared" si="14"/>
        <v>0</v>
      </c>
      <c r="AY36" s="5">
        <f t="shared" si="15"/>
        <v>0</v>
      </c>
      <c r="AZ36" s="5">
        <f t="shared" si="16"/>
        <v>0</v>
      </c>
      <c r="BA36" s="5">
        <f t="shared" si="17"/>
        <v>0</v>
      </c>
    </row>
    <row r="37" spans="2:53" ht="15" customHeight="1" x14ac:dyDescent="0.35">
      <c r="B37" s="55" t="str">
        <f>IF('Paper 1'!B37="","",'Paper 1'!B37)</f>
        <v/>
      </c>
      <c r="C37" s="56">
        <f t="shared" si="0"/>
        <v>0</v>
      </c>
      <c r="D37" s="56" t="str">
        <f>IF('Paper 1'!D37="","",'Paper 1'!D37)</f>
        <v/>
      </c>
      <c r="E37" s="48" t="str">
        <f>IF('Paper 1'!E37="","",'Paper 1'!E37)</f>
        <v/>
      </c>
      <c r="F37" s="47" t="str">
        <f t="shared" si="1"/>
        <v/>
      </c>
      <c r="G37" s="7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30"/>
      <c r="AJ37" s="13" t="str">
        <f t="shared" si="2"/>
        <v/>
      </c>
      <c r="AK37" s="9" t="str">
        <f t="shared" si="3"/>
        <v/>
      </c>
      <c r="AL37" s="9" t="str">
        <f t="shared" si="4"/>
        <v/>
      </c>
      <c r="AM37" s="9" t="str">
        <f t="shared" si="5"/>
        <v/>
      </c>
      <c r="AN37" s="9" t="str">
        <f t="shared" si="6"/>
        <v/>
      </c>
      <c r="AO37" s="9" t="str">
        <f t="shared" si="7"/>
        <v/>
      </c>
      <c r="AP37" s="9" t="str">
        <f t="shared" si="8"/>
        <v/>
      </c>
      <c r="AQ37" s="14" t="str">
        <f t="shared" si="9"/>
        <v/>
      </c>
      <c r="AT37" s="5">
        <f t="shared" si="10"/>
        <v>0</v>
      </c>
      <c r="AU37" s="5">
        <f t="shared" si="11"/>
        <v>0</v>
      </c>
      <c r="AV37" s="5">
        <f t="shared" si="12"/>
        <v>0</v>
      </c>
      <c r="AW37" s="5">
        <f t="shared" si="13"/>
        <v>0</v>
      </c>
      <c r="AX37" s="5">
        <f t="shared" si="14"/>
        <v>0</v>
      </c>
      <c r="AY37" s="5">
        <f t="shared" si="15"/>
        <v>0</v>
      </c>
      <c r="AZ37" s="5">
        <f t="shared" si="16"/>
        <v>0</v>
      </c>
      <c r="BA37" s="5">
        <f t="shared" si="17"/>
        <v>0</v>
      </c>
    </row>
    <row r="38" spans="2:53" ht="15" customHeight="1" x14ac:dyDescent="0.35">
      <c r="B38" s="55" t="str">
        <f>IF('Paper 1'!B38="","",'Paper 1'!B38)</f>
        <v/>
      </c>
      <c r="C38" s="56">
        <f t="shared" si="0"/>
        <v>0</v>
      </c>
      <c r="D38" s="56" t="str">
        <f>IF('Paper 1'!D38="","",'Paper 1'!D38)</f>
        <v/>
      </c>
      <c r="E38" s="48" t="str">
        <f>IF('Paper 1'!E38="","",'Paper 1'!E38)</f>
        <v/>
      </c>
      <c r="F38" s="47" t="str">
        <f t="shared" si="1"/>
        <v/>
      </c>
      <c r="G38" s="7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30"/>
      <c r="AJ38" s="13" t="str">
        <f t="shared" si="2"/>
        <v/>
      </c>
      <c r="AK38" s="9" t="str">
        <f t="shared" si="3"/>
        <v/>
      </c>
      <c r="AL38" s="9" t="str">
        <f t="shared" si="4"/>
        <v/>
      </c>
      <c r="AM38" s="9" t="str">
        <f t="shared" si="5"/>
        <v/>
      </c>
      <c r="AN38" s="9" t="str">
        <f t="shared" si="6"/>
        <v/>
      </c>
      <c r="AO38" s="9" t="str">
        <f t="shared" si="7"/>
        <v/>
      </c>
      <c r="AP38" s="9" t="str">
        <f t="shared" si="8"/>
        <v/>
      </c>
      <c r="AQ38" s="14" t="str">
        <f t="shared" si="9"/>
        <v/>
      </c>
      <c r="AT38" s="5">
        <f t="shared" si="10"/>
        <v>0</v>
      </c>
      <c r="AU38" s="5">
        <f t="shared" si="11"/>
        <v>0</v>
      </c>
      <c r="AV38" s="5">
        <f t="shared" si="12"/>
        <v>0</v>
      </c>
      <c r="AW38" s="5">
        <f t="shared" si="13"/>
        <v>0</v>
      </c>
      <c r="AX38" s="5">
        <f t="shared" si="14"/>
        <v>0</v>
      </c>
      <c r="AY38" s="5">
        <f t="shared" si="15"/>
        <v>0</v>
      </c>
      <c r="AZ38" s="5">
        <f t="shared" si="16"/>
        <v>0</v>
      </c>
      <c r="BA38" s="5">
        <f t="shared" si="17"/>
        <v>0</v>
      </c>
    </row>
    <row r="39" spans="2:53" x14ac:dyDescent="0.35">
      <c r="B39" s="55" t="str">
        <f>IF('Paper 1'!B39="","",'Paper 1'!B39)</f>
        <v/>
      </c>
      <c r="C39" s="56">
        <f t="shared" si="0"/>
        <v>0</v>
      </c>
      <c r="D39" s="56" t="str">
        <f>IF('Paper 1'!D39="","",'Paper 1'!D39)</f>
        <v/>
      </c>
      <c r="E39" s="48" t="str">
        <f>IF('Paper 1'!E39="","",'Paper 1'!E39)</f>
        <v/>
      </c>
      <c r="F39" s="47" t="str">
        <f t="shared" si="1"/>
        <v/>
      </c>
      <c r="G39" s="7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30"/>
      <c r="AJ39" s="13" t="str">
        <f t="shared" si="2"/>
        <v/>
      </c>
      <c r="AK39" s="9" t="str">
        <f t="shared" si="3"/>
        <v/>
      </c>
      <c r="AL39" s="9" t="str">
        <f t="shared" si="4"/>
        <v/>
      </c>
      <c r="AM39" s="9" t="str">
        <f t="shared" si="5"/>
        <v/>
      </c>
      <c r="AN39" s="9" t="str">
        <f t="shared" si="6"/>
        <v/>
      </c>
      <c r="AO39" s="9" t="str">
        <f t="shared" si="7"/>
        <v/>
      </c>
      <c r="AP39" s="9" t="str">
        <f t="shared" si="8"/>
        <v/>
      </c>
      <c r="AQ39" s="14" t="str">
        <f t="shared" si="9"/>
        <v/>
      </c>
      <c r="AT39" s="5">
        <f t="shared" si="10"/>
        <v>0</v>
      </c>
      <c r="AU39" s="5">
        <f t="shared" si="11"/>
        <v>0</v>
      </c>
      <c r="AV39" s="5">
        <f t="shared" si="12"/>
        <v>0</v>
      </c>
      <c r="AW39" s="5">
        <f t="shared" si="13"/>
        <v>0</v>
      </c>
      <c r="AX39" s="5">
        <f t="shared" si="14"/>
        <v>0</v>
      </c>
      <c r="AY39" s="5">
        <f t="shared" si="15"/>
        <v>0</v>
      </c>
      <c r="AZ39" s="5">
        <f t="shared" si="16"/>
        <v>0</v>
      </c>
      <c r="BA39" s="5">
        <f t="shared" si="17"/>
        <v>0</v>
      </c>
    </row>
    <row r="40" spans="2:53" x14ac:dyDescent="0.35">
      <c r="B40" s="55" t="str">
        <f>IF('Paper 1'!B40="","",'Paper 1'!B40)</f>
        <v/>
      </c>
      <c r="C40" s="56">
        <f t="shared" si="0"/>
        <v>0</v>
      </c>
      <c r="D40" s="56" t="str">
        <f>IF('Paper 1'!D40="","",'Paper 1'!D40)</f>
        <v/>
      </c>
      <c r="E40" s="48" t="str">
        <f>IF('Paper 1'!E40="","",'Paper 1'!E40)</f>
        <v/>
      </c>
      <c r="F40" s="47" t="str">
        <f t="shared" si="1"/>
        <v/>
      </c>
      <c r="G40" s="7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30"/>
      <c r="AJ40" s="13" t="str">
        <f t="shared" si="2"/>
        <v/>
      </c>
      <c r="AK40" s="9" t="str">
        <f t="shared" si="3"/>
        <v/>
      </c>
      <c r="AL40" s="9" t="str">
        <f t="shared" si="4"/>
        <v/>
      </c>
      <c r="AM40" s="9" t="str">
        <f t="shared" si="5"/>
        <v/>
      </c>
      <c r="AN40" s="9" t="str">
        <f t="shared" si="6"/>
        <v/>
      </c>
      <c r="AO40" s="9" t="str">
        <f t="shared" si="7"/>
        <v/>
      </c>
      <c r="AP40" s="9" t="str">
        <f t="shared" si="8"/>
        <v/>
      </c>
      <c r="AQ40" s="14" t="str">
        <f t="shared" si="9"/>
        <v/>
      </c>
      <c r="AT40" s="5">
        <f t="shared" si="10"/>
        <v>0</v>
      </c>
      <c r="AU40" s="5">
        <f t="shared" si="11"/>
        <v>0</v>
      </c>
      <c r="AV40" s="5">
        <f t="shared" si="12"/>
        <v>0</v>
      </c>
      <c r="AW40" s="5">
        <f t="shared" si="13"/>
        <v>0</v>
      </c>
      <c r="AX40" s="5">
        <f t="shared" si="14"/>
        <v>0</v>
      </c>
      <c r="AY40" s="5">
        <f t="shared" si="15"/>
        <v>0</v>
      </c>
      <c r="AZ40" s="5">
        <f t="shared" si="16"/>
        <v>0</v>
      </c>
      <c r="BA40" s="5">
        <f t="shared" si="17"/>
        <v>0</v>
      </c>
    </row>
    <row r="41" spans="2:53" x14ac:dyDescent="0.35">
      <c r="B41" s="55" t="str">
        <f>IF('Paper 1'!B41="","",'Paper 1'!B41)</f>
        <v/>
      </c>
      <c r="C41" s="56">
        <f t="shared" si="0"/>
        <v>0</v>
      </c>
      <c r="D41" s="56" t="str">
        <f>IF('Paper 1'!D41="","",'Paper 1'!D41)</f>
        <v/>
      </c>
      <c r="E41" s="48" t="str">
        <f>IF('Paper 1'!E41="","",'Paper 1'!E41)</f>
        <v/>
      </c>
      <c r="F41" s="47" t="str">
        <f t="shared" si="1"/>
        <v/>
      </c>
      <c r="G41" s="7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30"/>
      <c r="AJ41" s="13" t="str">
        <f t="shared" si="2"/>
        <v/>
      </c>
      <c r="AK41" s="9" t="str">
        <f t="shared" si="3"/>
        <v/>
      </c>
      <c r="AL41" s="9" t="str">
        <f t="shared" si="4"/>
        <v/>
      </c>
      <c r="AM41" s="9" t="str">
        <f t="shared" si="5"/>
        <v/>
      </c>
      <c r="AN41" s="9" t="str">
        <f t="shared" si="6"/>
        <v/>
      </c>
      <c r="AO41" s="9" t="str">
        <f t="shared" si="7"/>
        <v/>
      </c>
      <c r="AP41" s="9" t="str">
        <f t="shared" si="8"/>
        <v/>
      </c>
      <c r="AQ41" s="14" t="str">
        <f t="shared" si="9"/>
        <v/>
      </c>
      <c r="AT41" s="5">
        <f t="shared" si="10"/>
        <v>0</v>
      </c>
      <c r="AU41" s="5">
        <f t="shared" si="11"/>
        <v>0</v>
      </c>
      <c r="AV41" s="5">
        <f t="shared" si="12"/>
        <v>0</v>
      </c>
      <c r="AW41" s="5">
        <f t="shared" si="13"/>
        <v>0</v>
      </c>
      <c r="AX41" s="5">
        <f t="shared" si="14"/>
        <v>0</v>
      </c>
      <c r="AY41" s="5">
        <f t="shared" si="15"/>
        <v>0</v>
      </c>
      <c r="AZ41" s="5">
        <f t="shared" si="16"/>
        <v>0</v>
      </c>
      <c r="BA41" s="5">
        <f t="shared" si="17"/>
        <v>0</v>
      </c>
    </row>
    <row r="42" spans="2:53" x14ac:dyDescent="0.35">
      <c r="B42" s="55" t="str">
        <f>IF('Paper 1'!B42="","",'Paper 1'!B42)</f>
        <v/>
      </c>
      <c r="C42" s="56">
        <f t="shared" si="0"/>
        <v>0</v>
      </c>
      <c r="D42" s="56" t="str">
        <f>IF('Paper 1'!D42="","",'Paper 1'!D42)</f>
        <v/>
      </c>
      <c r="E42" s="48" t="str">
        <f>IF('Paper 1'!E42="","",'Paper 1'!E42)</f>
        <v/>
      </c>
      <c r="F42" s="47" t="str">
        <f t="shared" si="1"/>
        <v/>
      </c>
      <c r="G42" s="7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30"/>
      <c r="AJ42" s="13" t="str">
        <f t="shared" si="2"/>
        <v/>
      </c>
      <c r="AK42" s="9" t="str">
        <f t="shared" si="3"/>
        <v/>
      </c>
      <c r="AL42" s="9" t="str">
        <f t="shared" si="4"/>
        <v/>
      </c>
      <c r="AM42" s="9" t="str">
        <f t="shared" si="5"/>
        <v/>
      </c>
      <c r="AN42" s="9" t="str">
        <f t="shared" si="6"/>
        <v/>
      </c>
      <c r="AO42" s="9" t="str">
        <f t="shared" si="7"/>
        <v/>
      </c>
      <c r="AP42" s="9" t="str">
        <f t="shared" si="8"/>
        <v/>
      </c>
      <c r="AQ42" s="14" t="str">
        <f t="shared" si="9"/>
        <v/>
      </c>
      <c r="AT42" s="5">
        <f t="shared" si="10"/>
        <v>0</v>
      </c>
      <c r="AU42" s="5">
        <f t="shared" si="11"/>
        <v>0</v>
      </c>
      <c r="AV42" s="5">
        <f t="shared" si="12"/>
        <v>0</v>
      </c>
      <c r="AW42" s="5">
        <f t="shared" si="13"/>
        <v>0</v>
      </c>
      <c r="AX42" s="5">
        <f t="shared" si="14"/>
        <v>0</v>
      </c>
      <c r="AY42" s="5">
        <f t="shared" si="15"/>
        <v>0</v>
      </c>
      <c r="AZ42" s="5">
        <f t="shared" si="16"/>
        <v>0</v>
      </c>
      <c r="BA42" s="5">
        <f t="shared" si="17"/>
        <v>0</v>
      </c>
    </row>
    <row r="43" spans="2:53" x14ac:dyDescent="0.35">
      <c r="B43" s="55" t="str">
        <f>IF('Paper 1'!B43="","",'Paper 1'!B43)</f>
        <v/>
      </c>
      <c r="C43" s="56">
        <f t="shared" si="0"/>
        <v>0</v>
      </c>
      <c r="D43" s="56" t="str">
        <f>IF('Paper 1'!D43="","",'Paper 1'!D43)</f>
        <v/>
      </c>
      <c r="E43" s="48" t="str">
        <f>IF('Paper 1'!E43="","",'Paper 1'!E43)</f>
        <v/>
      </c>
      <c r="F43" s="47" t="str">
        <f t="shared" si="1"/>
        <v/>
      </c>
      <c r="G43" s="7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30"/>
      <c r="AJ43" s="13" t="str">
        <f t="shared" si="2"/>
        <v/>
      </c>
      <c r="AK43" s="9" t="str">
        <f t="shared" si="3"/>
        <v/>
      </c>
      <c r="AL43" s="9" t="str">
        <f t="shared" si="4"/>
        <v/>
      </c>
      <c r="AM43" s="9" t="str">
        <f t="shared" si="5"/>
        <v/>
      </c>
      <c r="AN43" s="9" t="str">
        <f t="shared" si="6"/>
        <v/>
      </c>
      <c r="AO43" s="9" t="str">
        <f t="shared" si="7"/>
        <v/>
      </c>
      <c r="AP43" s="9" t="str">
        <f t="shared" si="8"/>
        <v/>
      </c>
      <c r="AQ43" s="14" t="str">
        <f t="shared" si="9"/>
        <v/>
      </c>
      <c r="AT43" s="5">
        <f t="shared" si="10"/>
        <v>0</v>
      </c>
      <c r="AU43" s="5">
        <f t="shared" si="11"/>
        <v>0</v>
      </c>
      <c r="AV43" s="5">
        <f t="shared" si="12"/>
        <v>0</v>
      </c>
      <c r="AW43" s="5">
        <f t="shared" si="13"/>
        <v>0</v>
      </c>
      <c r="AX43" s="5">
        <f t="shared" si="14"/>
        <v>0</v>
      </c>
      <c r="AY43" s="5">
        <f t="shared" si="15"/>
        <v>0</v>
      </c>
      <c r="AZ43" s="5">
        <f t="shared" si="16"/>
        <v>0</v>
      </c>
      <c r="BA43" s="5">
        <f t="shared" si="17"/>
        <v>0</v>
      </c>
    </row>
    <row r="44" spans="2:53" x14ac:dyDescent="0.35">
      <c r="B44" s="55" t="str">
        <f>IF('Paper 1'!B44="","",'Paper 1'!B44)</f>
        <v/>
      </c>
      <c r="C44" s="56">
        <f t="shared" si="0"/>
        <v>0</v>
      </c>
      <c r="D44" s="56" t="str">
        <f>IF('Paper 1'!D44="","",'Paper 1'!D44)</f>
        <v/>
      </c>
      <c r="E44" s="48" t="str">
        <f>IF('Paper 1'!E44="","",'Paper 1'!E44)</f>
        <v/>
      </c>
      <c r="F44" s="47" t="str">
        <f t="shared" si="1"/>
        <v/>
      </c>
      <c r="G44" s="7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30"/>
      <c r="AJ44" s="13" t="str">
        <f t="shared" si="2"/>
        <v/>
      </c>
      <c r="AK44" s="9" t="str">
        <f t="shared" si="3"/>
        <v/>
      </c>
      <c r="AL44" s="9" t="str">
        <f t="shared" si="4"/>
        <v/>
      </c>
      <c r="AM44" s="9" t="str">
        <f t="shared" si="5"/>
        <v/>
      </c>
      <c r="AN44" s="9" t="str">
        <f t="shared" si="6"/>
        <v/>
      </c>
      <c r="AO44" s="9" t="str">
        <f t="shared" si="7"/>
        <v/>
      </c>
      <c r="AP44" s="9" t="str">
        <f t="shared" si="8"/>
        <v/>
      </c>
      <c r="AQ44" s="14" t="str">
        <f t="shared" si="9"/>
        <v/>
      </c>
      <c r="AT44" s="5">
        <f t="shared" si="10"/>
        <v>0</v>
      </c>
      <c r="AU44" s="5">
        <f t="shared" si="11"/>
        <v>0</v>
      </c>
      <c r="AV44" s="5">
        <f t="shared" si="12"/>
        <v>0</v>
      </c>
      <c r="AW44" s="5">
        <f t="shared" si="13"/>
        <v>0</v>
      </c>
      <c r="AX44" s="5">
        <f t="shared" si="14"/>
        <v>0</v>
      </c>
      <c r="AY44" s="5">
        <f t="shared" si="15"/>
        <v>0</v>
      </c>
      <c r="AZ44" s="5">
        <f t="shared" si="16"/>
        <v>0</v>
      </c>
      <c r="BA44" s="5">
        <f t="shared" si="17"/>
        <v>0</v>
      </c>
    </row>
    <row r="45" spans="2:53" x14ac:dyDescent="0.35">
      <c r="B45" s="55" t="str">
        <f>IF('Paper 1'!B45="","",'Paper 1'!B45)</f>
        <v/>
      </c>
      <c r="C45" s="56">
        <f t="shared" si="0"/>
        <v>0</v>
      </c>
      <c r="D45" s="56" t="str">
        <f>IF('Paper 1'!D45="","",'Paper 1'!D45)</f>
        <v/>
      </c>
      <c r="E45" s="48" t="str">
        <f>IF('Paper 1'!E45="","",'Paper 1'!E45)</f>
        <v/>
      </c>
      <c r="F45" s="47" t="str">
        <f t="shared" si="1"/>
        <v/>
      </c>
      <c r="G45" s="7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30"/>
      <c r="AJ45" s="13" t="str">
        <f t="shared" si="2"/>
        <v/>
      </c>
      <c r="AK45" s="9" t="str">
        <f t="shared" si="3"/>
        <v/>
      </c>
      <c r="AL45" s="9" t="str">
        <f t="shared" si="4"/>
        <v/>
      </c>
      <c r="AM45" s="9" t="str">
        <f t="shared" si="5"/>
        <v/>
      </c>
      <c r="AN45" s="9" t="str">
        <f t="shared" si="6"/>
        <v/>
      </c>
      <c r="AO45" s="9" t="str">
        <f t="shared" si="7"/>
        <v/>
      </c>
      <c r="AP45" s="9" t="str">
        <f t="shared" si="8"/>
        <v/>
      </c>
      <c r="AQ45" s="14" t="str">
        <f t="shared" si="9"/>
        <v/>
      </c>
      <c r="AT45" s="5">
        <f t="shared" si="10"/>
        <v>0</v>
      </c>
      <c r="AU45" s="5">
        <f t="shared" si="11"/>
        <v>0</v>
      </c>
      <c r="AV45" s="5">
        <f t="shared" si="12"/>
        <v>0</v>
      </c>
      <c r="AW45" s="5">
        <f t="shared" si="13"/>
        <v>0</v>
      </c>
      <c r="AX45" s="5">
        <f t="shared" si="14"/>
        <v>0</v>
      </c>
      <c r="AY45" s="5">
        <f t="shared" si="15"/>
        <v>0</v>
      </c>
      <c r="AZ45" s="5">
        <f t="shared" si="16"/>
        <v>0</v>
      </c>
      <c r="BA45" s="5">
        <f t="shared" si="17"/>
        <v>0</v>
      </c>
    </row>
    <row r="46" spans="2:53" x14ac:dyDescent="0.35">
      <c r="B46" s="55" t="str">
        <f>IF('Paper 1'!B46="","",'Paper 1'!B46)</f>
        <v/>
      </c>
      <c r="C46" s="56">
        <f t="shared" si="0"/>
        <v>0</v>
      </c>
      <c r="D46" s="56" t="str">
        <f>IF('Paper 1'!D46="","",'Paper 1'!D46)</f>
        <v/>
      </c>
      <c r="E46" s="48" t="str">
        <f>IF('Paper 1'!E46="","",'Paper 1'!E46)</f>
        <v/>
      </c>
      <c r="F46" s="47" t="str">
        <f t="shared" si="1"/>
        <v/>
      </c>
      <c r="G46" s="7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30"/>
      <c r="AJ46" s="13" t="str">
        <f t="shared" si="2"/>
        <v/>
      </c>
      <c r="AK46" s="9" t="str">
        <f t="shared" si="3"/>
        <v/>
      </c>
      <c r="AL46" s="9" t="str">
        <f t="shared" si="4"/>
        <v/>
      </c>
      <c r="AM46" s="9" t="str">
        <f t="shared" si="5"/>
        <v/>
      </c>
      <c r="AN46" s="9" t="str">
        <f t="shared" si="6"/>
        <v/>
      </c>
      <c r="AO46" s="9" t="str">
        <f t="shared" si="7"/>
        <v/>
      </c>
      <c r="AP46" s="9" t="str">
        <f t="shared" si="8"/>
        <v/>
      </c>
      <c r="AQ46" s="14" t="str">
        <f t="shared" si="9"/>
        <v/>
      </c>
      <c r="AT46" s="5">
        <f t="shared" si="10"/>
        <v>0</v>
      </c>
      <c r="AU46" s="5">
        <f t="shared" si="11"/>
        <v>0</v>
      </c>
      <c r="AV46" s="5">
        <f t="shared" si="12"/>
        <v>0</v>
      </c>
      <c r="AW46" s="5">
        <f t="shared" si="13"/>
        <v>0</v>
      </c>
      <c r="AX46" s="5">
        <f t="shared" si="14"/>
        <v>0</v>
      </c>
      <c r="AY46" s="5">
        <f t="shared" si="15"/>
        <v>0</v>
      </c>
      <c r="AZ46" s="5">
        <f t="shared" si="16"/>
        <v>0</v>
      </c>
      <c r="BA46" s="5">
        <f t="shared" si="17"/>
        <v>0</v>
      </c>
    </row>
    <row r="47" spans="2:53" x14ac:dyDescent="0.35">
      <c r="B47" s="55" t="str">
        <f>IF('Paper 1'!B47="","",'Paper 1'!B47)</f>
        <v/>
      </c>
      <c r="C47" s="56">
        <f t="shared" si="0"/>
        <v>0</v>
      </c>
      <c r="D47" s="56" t="str">
        <f>IF('Paper 1'!D47="","",'Paper 1'!D47)</f>
        <v/>
      </c>
      <c r="E47" s="48" t="str">
        <f>IF('Paper 1'!E47="","",'Paper 1'!E47)</f>
        <v/>
      </c>
      <c r="F47" s="47" t="str">
        <f t="shared" si="1"/>
        <v/>
      </c>
      <c r="G47" s="7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30"/>
      <c r="AJ47" s="13" t="str">
        <f t="shared" si="2"/>
        <v/>
      </c>
      <c r="AK47" s="9" t="str">
        <f t="shared" si="3"/>
        <v/>
      </c>
      <c r="AL47" s="9" t="str">
        <f t="shared" si="4"/>
        <v/>
      </c>
      <c r="AM47" s="9" t="str">
        <f t="shared" si="5"/>
        <v/>
      </c>
      <c r="AN47" s="9" t="str">
        <f t="shared" si="6"/>
        <v/>
      </c>
      <c r="AO47" s="9" t="str">
        <f t="shared" si="7"/>
        <v/>
      </c>
      <c r="AP47" s="9" t="str">
        <f t="shared" si="8"/>
        <v/>
      </c>
      <c r="AQ47" s="14" t="str">
        <f t="shared" si="9"/>
        <v/>
      </c>
      <c r="AT47" s="5">
        <f t="shared" si="10"/>
        <v>0</v>
      </c>
      <c r="AU47" s="5">
        <f t="shared" si="11"/>
        <v>0</v>
      </c>
      <c r="AV47" s="5">
        <f t="shared" si="12"/>
        <v>0</v>
      </c>
      <c r="AW47" s="5">
        <f t="shared" si="13"/>
        <v>0</v>
      </c>
      <c r="AX47" s="5">
        <f t="shared" si="14"/>
        <v>0</v>
      </c>
      <c r="AY47" s="5">
        <f t="shared" si="15"/>
        <v>0</v>
      </c>
      <c r="AZ47" s="5">
        <f t="shared" si="16"/>
        <v>0</v>
      </c>
      <c r="BA47" s="5">
        <f t="shared" si="17"/>
        <v>0</v>
      </c>
    </row>
    <row r="48" spans="2:53" x14ac:dyDescent="0.35">
      <c r="B48" s="55" t="str">
        <f>IF('Paper 1'!B48="","",'Paper 1'!B48)</f>
        <v/>
      </c>
      <c r="C48" s="56">
        <f t="shared" si="0"/>
        <v>0</v>
      </c>
      <c r="D48" s="56" t="str">
        <f>IF('Paper 1'!D48="","",'Paper 1'!D48)</f>
        <v/>
      </c>
      <c r="E48" s="48" t="str">
        <f>IF('Paper 1'!E48="","",'Paper 1'!E48)</f>
        <v/>
      </c>
      <c r="F48" s="47" t="str">
        <f t="shared" si="1"/>
        <v/>
      </c>
      <c r="G48" s="7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30"/>
      <c r="AJ48" s="13" t="str">
        <f t="shared" si="2"/>
        <v/>
      </c>
      <c r="AK48" s="9" t="str">
        <f t="shared" si="3"/>
        <v/>
      </c>
      <c r="AL48" s="9" t="str">
        <f t="shared" si="4"/>
        <v/>
      </c>
      <c r="AM48" s="9" t="str">
        <f t="shared" si="5"/>
        <v/>
      </c>
      <c r="AN48" s="9" t="str">
        <f t="shared" si="6"/>
        <v/>
      </c>
      <c r="AO48" s="9" t="str">
        <f t="shared" si="7"/>
        <v/>
      </c>
      <c r="AP48" s="9" t="str">
        <f t="shared" si="8"/>
        <v/>
      </c>
      <c r="AQ48" s="14" t="str">
        <f t="shared" si="9"/>
        <v/>
      </c>
      <c r="AT48" s="5">
        <f t="shared" si="10"/>
        <v>0</v>
      </c>
      <c r="AU48" s="5">
        <f t="shared" si="11"/>
        <v>0</v>
      </c>
      <c r="AV48" s="5">
        <f t="shared" si="12"/>
        <v>0</v>
      </c>
      <c r="AW48" s="5">
        <f t="shared" si="13"/>
        <v>0</v>
      </c>
      <c r="AX48" s="5">
        <f t="shared" si="14"/>
        <v>0</v>
      </c>
      <c r="AY48" s="5">
        <f t="shared" si="15"/>
        <v>0</v>
      </c>
      <c r="AZ48" s="5">
        <f t="shared" si="16"/>
        <v>0</v>
      </c>
      <c r="BA48" s="5">
        <f t="shared" si="17"/>
        <v>0</v>
      </c>
    </row>
    <row r="49" spans="2:53" x14ac:dyDescent="0.35">
      <c r="B49" s="55" t="str">
        <f>IF('Paper 1'!B49="","",'Paper 1'!B49)</f>
        <v/>
      </c>
      <c r="C49" s="56">
        <f t="shared" si="0"/>
        <v>0</v>
      </c>
      <c r="D49" s="56" t="str">
        <f>IF('Paper 1'!D49="","",'Paper 1'!D49)</f>
        <v/>
      </c>
      <c r="E49" s="48" t="str">
        <f>IF('Paper 1'!E49="","",'Paper 1'!E49)</f>
        <v/>
      </c>
      <c r="F49" s="47" t="str">
        <f t="shared" si="1"/>
        <v/>
      </c>
      <c r="G49" s="7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30"/>
      <c r="AJ49" s="13" t="str">
        <f t="shared" si="2"/>
        <v/>
      </c>
      <c r="AK49" s="9" t="str">
        <f t="shared" si="3"/>
        <v/>
      </c>
      <c r="AL49" s="9" t="str">
        <f t="shared" si="4"/>
        <v/>
      </c>
      <c r="AM49" s="9" t="str">
        <f t="shared" si="5"/>
        <v/>
      </c>
      <c r="AN49" s="9" t="str">
        <f t="shared" si="6"/>
        <v/>
      </c>
      <c r="AO49" s="9" t="str">
        <f t="shared" si="7"/>
        <v/>
      </c>
      <c r="AP49" s="9" t="str">
        <f t="shared" si="8"/>
        <v/>
      </c>
      <c r="AQ49" s="14" t="str">
        <f t="shared" si="9"/>
        <v/>
      </c>
      <c r="AT49" s="5">
        <f t="shared" si="10"/>
        <v>0</v>
      </c>
      <c r="AU49" s="5">
        <f t="shared" si="11"/>
        <v>0</v>
      </c>
      <c r="AV49" s="5">
        <f t="shared" si="12"/>
        <v>0</v>
      </c>
      <c r="AW49" s="5">
        <f t="shared" si="13"/>
        <v>0</v>
      </c>
      <c r="AX49" s="5">
        <f t="shared" si="14"/>
        <v>0</v>
      </c>
      <c r="AY49" s="5">
        <f t="shared" si="15"/>
        <v>0</v>
      </c>
      <c r="AZ49" s="5">
        <f t="shared" si="16"/>
        <v>0</v>
      </c>
      <c r="BA49" s="5">
        <f t="shared" si="17"/>
        <v>0</v>
      </c>
    </row>
    <row r="50" spans="2:53" x14ac:dyDescent="0.35">
      <c r="B50" s="55" t="str">
        <f>IF('Paper 1'!B50="","",'Paper 1'!B50)</f>
        <v/>
      </c>
      <c r="C50" s="56">
        <f t="shared" si="0"/>
        <v>0</v>
      </c>
      <c r="D50" s="56" t="str">
        <f>IF('Paper 1'!D50="","",'Paper 1'!D50)</f>
        <v/>
      </c>
      <c r="E50" s="48" t="str">
        <f>IF('Paper 1'!E50="","",'Paper 1'!E50)</f>
        <v/>
      </c>
      <c r="F50" s="47" t="str">
        <f t="shared" si="1"/>
        <v/>
      </c>
      <c r="G50" s="7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30"/>
      <c r="AJ50" s="13" t="str">
        <f t="shared" si="2"/>
        <v/>
      </c>
      <c r="AK50" s="9" t="str">
        <f t="shared" si="3"/>
        <v/>
      </c>
      <c r="AL50" s="9" t="str">
        <f t="shared" si="4"/>
        <v/>
      </c>
      <c r="AM50" s="9" t="str">
        <f t="shared" si="5"/>
        <v/>
      </c>
      <c r="AN50" s="9" t="str">
        <f t="shared" si="6"/>
        <v/>
      </c>
      <c r="AO50" s="9" t="str">
        <f t="shared" si="7"/>
        <v/>
      </c>
      <c r="AP50" s="9" t="str">
        <f t="shared" si="8"/>
        <v/>
      </c>
      <c r="AQ50" s="14" t="str">
        <f t="shared" si="9"/>
        <v/>
      </c>
      <c r="AT50" s="5">
        <f t="shared" si="10"/>
        <v>0</v>
      </c>
      <c r="AU50" s="5">
        <f t="shared" si="11"/>
        <v>0</v>
      </c>
      <c r="AV50" s="5">
        <f t="shared" si="12"/>
        <v>0</v>
      </c>
      <c r="AW50" s="5">
        <f t="shared" si="13"/>
        <v>0</v>
      </c>
      <c r="AX50" s="5">
        <f t="shared" si="14"/>
        <v>0</v>
      </c>
      <c r="AY50" s="5">
        <f t="shared" si="15"/>
        <v>0</v>
      </c>
      <c r="AZ50" s="5">
        <f t="shared" si="16"/>
        <v>0</v>
      </c>
      <c r="BA50" s="5">
        <f t="shared" si="17"/>
        <v>0</v>
      </c>
    </row>
    <row r="51" spans="2:53" x14ac:dyDescent="0.35">
      <c r="B51" s="55" t="str">
        <f>IF('Paper 1'!B51="","",'Paper 1'!B51)</f>
        <v/>
      </c>
      <c r="C51" s="56">
        <f t="shared" si="0"/>
        <v>0</v>
      </c>
      <c r="D51" s="56" t="str">
        <f>IF('Paper 1'!D51="","",'Paper 1'!D51)</f>
        <v/>
      </c>
      <c r="E51" s="48" t="str">
        <f>IF('Paper 1'!E51="","",'Paper 1'!E51)</f>
        <v/>
      </c>
      <c r="F51" s="47" t="str">
        <f t="shared" si="1"/>
        <v/>
      </c>
      <c r="G51" s="7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30"/>
      <c r="AJ51" s="13" t="str">
        <f t="shared" si="2"/>
        <v/>
      </c>
      <c r="AK51" s="9" t="str">
        <f t="shared" si="3"/>
        <v/>
      </c>
      <c r="AL51" s="9" t="str">
        <f t="shared" si="4"/>
        <v/>
      </c>
      <c r="AM51" s="9" t="str">
        <f t="shared" si="5"/>
        <v/>
      </c>
      <c r="AN51" s="9" t="str">
        <f t="shared" si="6"/>
        <v/>
      </c>
      <c r="AO51" s="9" t="str">
        <f t="shared" si="7"/>
        <v/>
      </c>
      <c r="AP51" s="9" t="str">
        <f t="shared" si="8"/>
        <v/>
      </c>
      <c r="AQ51" s="14" t="str">
        <f t="shared" si="9"/>
        <v/>
      </c>
      <c r="AT51" s="5">
        <f t="shared" si="10"/>
        <v>0</v>
      </c>
      <c r="AU51" s="5">
        <f t="shared" si="11"/>
        <v>0</v>
      </c>
      <c r="AV51" s="5">
        <f t="shared" si="12"/>
        <v>0</v>
      </c>
      <c r="AW51" s="5">
        <f t="shared" si="13"/>
        <v>0</v>
      </c>
      <c r="AX51" s="5">
        <f t="shared" si="14"/>
        <v>0</v>
      </c>
      <c r="AY51" s="5">
        <f t="shared" si="15"/>
        <v>0</v>
      </c>
      <c r="AZ51" s="5">
        <f t="shared" si="16"/>
        <v>0</v>
      </c>
      <c r="BA51" s="5">
        <f t="shared" si="17"/>
        <v>0</v>
      </c>
    </row>
    <row r="52" spans="2:53" x14ac:dyDescent="0.35">
      <c r="B52" s="55" t="str">
        <f>IF('Paper 1'!B52="","",'Paper 1'!B52)</f>
        <v/>
      </c>
      <c r="C52" s="56">
        <f t="shared" si="0"/>
        <v>0</v>
      </c>
      <c r="D52" s="56" t="str">
        <f>IF('Paper 1'!D52="","",'Paper 1'!D52)</f>
        <v/>
      </c>
      <c r="E52" s="48" t="str">
        <f>IF('Paper 1'!E52="","",'Paper 1'!E52)</f>
        <v/>
      </c>
      <c r="F52" s="47" t="str">
        <f t="shared" si="1"/>
        <v/>
      </c>
      <c r="G52" s="7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30"/>
      <c r="AJ52" s="13" t="str">
        <f t="shared" si="2"/>
        <v/>
      </c>
      <c r="AK52" s="9" t="str">
        <f t="shared" si="3"/>
        <v/>
      </c>
      <c r="AL52" s="9" t="str">
        <f t="shared" si="4"/>
        <v/>
      </c>
      <c r="AM52" s="9" t="str">
        <f t="shared" si="5"/>
        <v/>
      </c>
      <c r="AN52" s="9" t="str">
        <f t="shared" si="6"/>
        <v/>
      </c>
      <c r="AO52" s="9" t="str">
        <f t="shared" si="7"/>
        <v/>
      </c>
      <c r="AP52" s="9" t="str">
        <f t="shared" si="8"/>
        <v/>
      </c>
      <c r="AQ52" s="14" t="str">
        <f t="shared" si="9"/>
        <v/>
      </c>
      <c r="AT52" s="5">
        <f t="shared" si="10"/>
        <v>0</v>
      </c>
      <c r="AU52" s="5">
        <f t="shared" si="11"/>
        <v>0</v>
      </c>
      <c r="AV52" s="5">
        <f t="shared" si="12"/>
        <v>0</v>
      </c>
      <c r="AW52" s="5">
        <f t="shared" si="13"/>
        <v>0</v>
      </c>
      <c r="AX52" s="5">
        <f t="shared" si="14"/>
        <v>0</v>
      </c>
      <c r="AY52" s="5">
        <f t="shared" si="15"/>
        <v>0</v>
      </c>
      <c r="AZ52" s="5">
        <f t="shared" si="16"/>
        <v>0</v>
      </c>
      <c r="BA52" s="5">
        <f t="shared" si="17"/>
        <v>0</v>
      </c>
    </row>
    <row r="53" spans="2:53" x14ac:dyDescent="0.35">
      <c r="B53" s="55" t="str">
        <f>IF('Paper 1'!B53="","",'Paper 1'!B53)</f>
        <v/>
      </c>
      <c r="C53" s="56">
        <f t="shared" si="0"/>
        <v>0</v>
      </c>
      <c r="D53" s="56" t="str">
        <f>IF('Paper 1'!D53="","",'Paper 1'!D53)</f>
        <v/>
      </c>
      <c r="E53" s="48" t="str">
        <f>IF('Paper 1'!E53="","",'Paper 1'!E53)</f>
        <v/>
      </c>
      <c r="F53" s="47" t="str">
        <f t="shared" si="1"/>
        <v/>
      </c>
      <c r="G53" s="7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30"/>
      <c r="AJ53" s="13" t="str">
        <f t="shared" si="2"/>
        <v/>
      </c>
      <c r="AK53" s="9" t="str">
        <f t="shared" si="3"/>
        <v/>
      </c>
      <c r="AL53" s="9" t="str">
        <f t="shared" si="4"/>
        <v/>
      </c>
      <c r="AM53" s="9" t="str">
        <f t="shared" si="5"/>
        <v/>
      </c>
      <c r="AN53" s="9" t="str">
        <f t="shared" si="6"/>
        <v/>
      </c>
      <c r="AO53" s="9" t="str">
        <f t="shared" si="7"/>
        <v/>
      </c>
      <c r="AP53" s="9" t="str">
        <f t="shared" si="8"/>
        <v/>
      </c>
      <c r="AQ53" s="14" t="str">
        <f t="shared" si="9"/>
        <v/>
      </c>
      <c r="AT53" s="5">
        <f t="shared" si="10"/>
        <v>0</v>
      </c>
      <c r="AU53" s="5">
        <f t="shared" si="11"/>
        <v>0</v>
      </c>
      <c r="AV53" s="5">
        <f t="shared" si="12"/>
        <v>0</v>
      </c>
      <c r="AW53" s="5">
        <f t="shared" si="13"/>
        <v>0</v>
      </c>
      <c r="AX53" s="5">
        <f t="shared" si="14"/>
        <v>0</v>
      </c>
      <c r="AY53" s="5">
        <f t="shared" si="15"/>
        <v>0</v>
      </c>
      <c r="AZ53" s="5">
        <f t="shared" si="16"/>
        <v>0</v>
      </c>
      <c r="BA53" s="5">
        <f t="shared" si="17"/>
        <v>0</v>
      </c>
    </row>
    <row r="54" spans="2:53" x14ac:dyDescent="0.35">
      <c r="B54" s="55" t="str">
        <f>IF('Paper 1'!B54="","",'Paper 1'!B54)</f>
        <v/>
      </c>
      <c r="C54" s="56">
        <f t="shared" si="0"/>
        <v>0</v>
      </c>
      <c r="D54" s="56" t="str">
        <f>IF('Paper 1'!D54="","",'Paper 1'!D54)</f>
        <v/>
      </c>
      <c r="E54" s="48" t="str">
        <f>IF('Paper 1'!E54="","",'Paper 1'!E54)</f>
        <v/>
      </c>
      <c r="F54" s="47" t="str">
        <f t="shared" si="1"/>
        <v/>
      </c>
      <c r="G54" s="7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30"/>
      <c r="AJ54" s="13" t="str">
        <f t="shared" si="2"/>
        <v/>
      </c>
      <c r="AK54" s="9" t="str">
        <f t="shared" si="3"/>
        <v/>
      </c>
      <c r="AL54" s="9" t="str">
        <f t="shared" si="4"/>
        <v/>
      </c>
      <c r="AM54" s="9" t="str">
        <f t="shared" si="5"/>
        <v/>
      </c>
      <c r="AN54" s="9" t="str">
        <f t="shared" si="6"/>
        <v/>
      </c>
      <c r="AO54" s="9" t="str">
        <f t="shared" si="7"/>
        <v/>
      </c>
      <c r="AP54" s="9" t="str">
        <f t="shared" si="8"/>
        <v/>
      </c>
      <c r="AQ54" s="14" t="str">
        <f t="shared" si="9"/>
        <v/>
      </c>
      <c r="AT54" s="5">
        <f t="shared" si="10"/>
        <v>0</v>
      </c>
      <c r="AU54" s="5">
        <f t="shared" si="11"/>
        <v>0</v>
      </c>
      <c r="AV54" s="5">
        <f t="shared" si="12"/>
        <v>0</v>
      </c>
      <c r="AW54" s="5">
        <f t="shared" si="13"/>
        <v>0</v>
      </c>
      <c r="AX54" s="5">
        <f t="shared" si="14"/>
        <v>0</v>
      </c>
      <c r="AY54" s="5">
        <f t="shared" si="15"/>
        <v>0</v>
      </c>
      <c r="AZ54" s="5">
        <f t="shared" si="16"/>
        <v>0</v>
      </c>
      <c r="BA54" s="5">
        <f t="shared" si="17"/>
        <v>0</v>
      </c>
    </row>
    <row r="55" spans="2:53" x14ac:dyDescent="0.35">
      <c r="B55" s="55" t="str">
        <f>IF('Paper 1'!B55="","",'Paper 1'!B55)</f>
        <v/>
      </c>
      <c r="C55" s="56">
        <f t="shared" si="0"/>
        <v>0</v>
      </c>
      <c r="D55" s="56" t="str">
        <f>IF('Paper 1'!D55="","",'Paper 1'!D55)</f>
        <v/>
      </c>
      <c r="E55" s="48" t="str">
        <f>IF('Paper 1'!E55="","",'Paper 1'!E55)</f>
        <v/>
      </c>
      <c r="F55" s="47" t="str">
        <f t="shared" si="1"/>
        <v/>
      </c>
      <c r="G55" s="7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30"/>
      <c r="AJ55" s="13" t="str">
        <f t="shared" si="2"/>
        <v/>
      </c>
      <c r="AK55" s="9" t="str">
        <f t="shared" si="3"/>
        <v/>
      </c>
      <c r="AL55" s="9" t="str">
        <f t="shared" si="4"/>
        <v/>
      </c>
      <c r="AM55" s="9" t="str">
        <f t="shared" si="5"/>
        <v/>
      </c>
      <c r="AN55" s="9" t="str">
        <f t="shared" si="6"/>
        <v/>
      </c>
      <c r="AO55" s="9" t="str">
        <f t="shared" si="7"/>
        <v/>
      </c>
      <c r="AP55" s="9" t="str">
        <f t="shared" si="8"/>
        <v/>
      </c>
      <c r="AQ55" s="14" t="str">
        <f t="shared" si="9"/>
        <v/>
      </c>
      <c r="AT55" s="5">
        <f t="shared" si="10"/>
        <v>0</v>
      </c>
      <c r="AU55" s="5">
        <f t="shared" si="11"/>
        <v>0</v>
      </c>
      <c r="AV55" s="5">
        <f t="shared" si="12"/>
        <v>0</v>
      </c>
      <c r="AW55" s="5">
        <f t="shared" si="13"/>
        <v>0</v>
      </c>
      <c r="AX55" s="5">
        <f t="shared" si="14"/>
        <v>0</v>
      </c>
      <c r="AY55" s="5">
        <f t="shared" si="15"/>
        <v>0</v>
      </c>
      <c r="AZ55" s="5">
        <f t="shared" si="16"/>
        <v>0</v>
      </c>
      <c r="BA55" s="5">
        <f t="shared" si="17"/>
        <v>0</v>
      </c>
    </row>
    <row r="56" spans="2:53" x14ac:dyDescent="0.35">
      <c r="B56" s="55" t="str">
        <f>IF('Paper 1'!B56="","",'Paper 1'!B56)</f>
        <v/>
      </c>
      <c r="C56" s="56">
        <f t="shared" si="0"/>
        <v>0</v>
      </c>
      <c r="D56" s="56" t="str">
        <f>IF('Paper 1'!D56="","",'Paper 1'!D56)</f>
        <v/>
      </c>
      <c r="E56" s="48" t="str">
        <f>IF('Paper 1'!E56="","",'Paper 1'!E56)</f>
        <v/>
      </c>
      <c r="F56" s="47" t="str">
        <f t="shared" si="1"/>
        <v/>
      </c>
      <c r="G56" s="7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30"/>
      <c r="AJ56" s="13" t="str">
        <f t="shared" si="2"/>
        <v/>
      </c>
      <c r="AK56" s="9" t="str">
        <f t="shared" si="3"/>
        <v/>
      </c>
      <c r="AL56" s="9" t="str">
        <f t="shared" si="4"/>
        <v/>
      </c>
      <c r="AM56" s="9" t="str">
        <f t="shared" si="5"/>
        <v/>
      </c>
      <c r="AN56" s="9" t="str">
        <f t="shared" si="6"/>
        <v/>
      </c>
      <c r="AO56" s="9" t="str">
        <f t="shared" si="7"/>
        <v/>
      </c>
      <c r="AP56" s="9" t="str">
        <f t="shared" si="8"/>
        <v/>
      </c>
      <c r="AQ56" s="14" t="str">
        <f t="shared" si="9"/>
        <v/>
      </c>
      <c r="AT56" s="5">
        <f t="shared" si="10"/>
        <v>0</v>
      </c>
      <c r="AU56" s="5">
        <f t="shared" si="11"/>
        <v>0</v>
      </c>
      <c r="AV56" s="5">
        <f t="shared" si="12"/>
        <v>0</v>
      </c>
      <c r="AW56" s="5">
        <f t="shared" si="13"/>
        <v>0</v>
      </c>
      <c r="AX56" s="5">
        <f t="shared" si="14"/>
        <v>0</v>
      </c>
      <c r="AY56" s="5">
        <f t="shared" si="15"/>
        <v>0</v>
      </c>
      <c r="AZ56" s="5">
        <f t="shared" si="16"/>
        <v>0</v>
      </c>
      <c r="BA56" s="5">
        <f t="shared" si="17"/>
        <v>0</v>
      </c>
    </row>
    <row r="57" spans="2:53" x14ac:dyDescent="0.35">
      <c r="B57" s="55" t="str">
        <f>IF('Paper 1'!B57="","",'Paper 1'!B57)</f>
        <v/>
      </c>
      <c r="C57" s="56">
        <f t="shared" si="0"/>
        <v>0</v>
      </c>
      <c r="D57" s="56" t="str">
        <f>IF('Paper 1'!D57="","",'Paper 1'!D57)</f>
        <v/>
      </c>
      <c r="E57" s="48" t="str">
        <f>IF('Paper 1'!E57="","",'Paper 1'!E57)</f>
        <v/>
      </c>
      <c r="F57" s="47" t="str">
        <f t="shared" si="1"/>
        <v/>
      </c>
      <c r="G57" s="7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30"/>
      <c r="AJ57" s="13" t="str">
        <f t="shared" si="2"/>
        <v/>
      </c>
      <c r="AK57" s="9" t="str">
        <f t="shared" si="3"/>
        <v/>
      </c>
      <c r="AL57" s="9" t="str">
        <f t="shared" si="4"/>
        <v/>
      </c>
      <c r="AM57" s="9" t="str">
        <f t="shared" si="5"/>
        <v/>
      </c>
      <c r="AN57" s="9" t="str">
        <f t="shared" si="6"/>
        <v/>
      </c>
      <c r="AO57" s="9" t="str">
        <f t="shared" si="7"/>
        <v/>
      </c>
      <c r="AP57" s="9" t="str">
        <f t="shared" si="8"/>
        <v/>
      </c>
      <c r="AQ57" s="14" t="str">
        <f t="shared" si="9"/>
        <v/>
      </c>
      <c r="AT57" s="5">
        <f t="shared" si="10"/>
        <v>0</v>
      </c>
      <c r="AU57" s="5">
        <f t="shared" si="11"/>
        <v>0</v>
      </c>
      <c r="AV57" s="5">
        <f t="shared" si="12"/>
        <v>0</v>
      </c>
      <c r="AW57" s="5">
        <f t="shared" si="13"/>
        <v>0</v>
      </c>
      <c r="AX57" s="5">
        <f t="shared" si="14"/>
        <v>0</v>
      </c>
      <c r="AY57" s="5">
        <f t="shared" si="15"/>
        <v>0</v>
      </c>
      <c r="AZ57" s="5">
        <f t="shared" si="16"/>
        <v>0</v>
      </c>
      <c r="BA57" s="5">
        <f t="shared" si="17"/>
        <v>0</v>
      </c>
    </row>
    <row r="58" spans="2:53" x14ac:dyDescent="0.35">
      <c r="B58" s="55" t="str">
        <f>IF('Paper 1'!B58="","",'Paper 1'!B58)</f>
        <v/>
      </c>
      <c r="C58" s="56">
        <f t="shared" si="0"/>
        <v>0</v>
      </c>
      <c r="D58" s="56" t="str">
        <f>IF('Paper 1'!D58="","",'Paper 1'!D58)</f>
        <v/>
      </c>
      <c r="E58" s="48" t="str">
        <f>IF('Paper 1'!E58="","",'Paper 1'!E58)</f>
        <v/>
      </c>
      <c r="F58" s="47" t="str">
        <f t="shared" si="1"/>
        <v/>
      </c>
      <c r="G58" s="7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30"/>
      <c r="AJ58" s="13" t="str">
        <f t="shared" si="2"/>
        <v/>
      </c>
      <c r="AK58" s="9" t="str">
        <f t="shared" si="3"/>
        <v/>
      </c>
      <c r="AL58" s="9" t="str">
        <f t="shared" si="4"/>
        <v/>
      </c>
      <c r="AM58" s="9" t="str">
        <f t="shared" si="5"/>
        <v/>
      </c>
      <c r="AN58" s="9" t="str">
        <f t="shared" si="6"/>
        <v/>
      </c>
      <c r="AO58" s="9" t="str">
        <f t="shared" si="7"/>
        <v/>
      </c>
      <c r="AP58" s="9" t="str">
        <f t="shared" si="8"/>
        <v/>
      </c>
      <c r="AQ58" s="14" t="str">
        <f t="shared" si="9"/>
        <v/>
      </c>
      <c r="AT58" s="5">
        <f t="shared" si="10"/>
        <v>0</v>
      </c>
      <c r="AU58" s="5">
        <f t="shared" si="11"/>
        <v>0</v>
      </c>
      <c r="AV58" s="5">
        <f t="shared" si="12"/>
        <v>0</v>
      </c>
      <c r="AW58" s="5">
        <f t="shared" si="13"/>
        <v>0</v>
      </c>
      <c r="AX58" s="5">
        <f t="shared" si="14"/>
        <v>0</v>
      </c>
      <c r="AY58" s="5">
        <f t="shared" si="15"/>
        <v>0</v>
      </c>
      <c r="AZ58" s="5">
        <f t="shared" si="16"/>
        <v>0</v>
      </c>
      <c r="BA58" s="5">
        <f t="shared" si="17"/>
        <v>0</v>
      </c>
    </row>
    <row r="59" spans="2:53" x14ac:dyDescent="0.35">
      <c r="B59" s="55" t="str">
        <f>IF('Paper 1'!B59="","",'Paper 1'!B59)</f>
        <v/>
      </c>
      <c r="C59" s="56">
        <f t="shared" si="0"/>
        <v>0</v>
      </c>
      <c r="D59" s="56" t="str">
        <f>IF('Paper 1'!D59="","",'Paper 1'!D59)</f>
        <v/>
      </c>
      <c r="E59" s="48" t="str">
        <f>IF('Paper 1'!E59="","",'Paper 1'!E59)</f>
        <v/>
      </c>
      <c r="F59" s="47" t="str">
        <f t="shared" si="1"/>
        <v/>
      </c>
      <c r="G59" s="7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30"/>
      <c r="AJ59" s="13" t="str">
        <f t="shared" si="2"/>
        <v/>
      </c>
      <c r="AK59" s="9" t="str">
        <f t="shared" si="3"/>
        <v/>
      </c>
      <c r="AL59" s="9" t="str">
        <f t="shared" si="4"/>
        <v/>
      </c>
      <c r="AM59" s="9" t="str">
        <f t="shared" si="5"/>
        <v/>
      </c>
      <c r="AN59" s="9" t="str">
        <f t="shared" si="6"/>
        <v/>
      </c>
      <c r="AO59" s="9" t="str">
        <f t="shared" si="7"/>
        <v/>
      </c>
      <c r="AP59" s="9" t="str">
        <f t="shared" si="8"/>
        <v/>
      </c>
      <c r="AQ59" s="14" t="str">
        <f t="shared" si="9"/>
        <v/>
      </c>
      <c r="AT59" s="5">
        <f t="shared" si="10"/>
        <v>0</v>
      </c>
      <c r="AU59" s="5">
        <f t="shared" si="11"/>
        <v>0</v>
      </c>
      <c r="AV59" s="5">
        <f t="shared" si="12"/>
        <v>0</v>
      </c>
      <c r="AW59" s="5">
        <f t="shared" si="13"/>
        <v>0</v>
      </c>
      <c r="AX59" s="5">
        <f t="shared" si="14"/>
        <v>0</v>
      </c>
      <c r="AY59" s="5">
        <f t="shared" si="15"/>
        <v>0</v>
      </c>
      <c r="AZ59" s="5">
        <f t="shared" si="16"/>
        <v>0</v>
      </c>
      <c r="BA59" s="5">
        <f t="shared" si="17"/>
        <v>0</v>
      </c>
    </row>
    <row r="60" spans="2:53" x14ac:dyDescent="0.35">
      <c r="B60" s="55" t="str">
        <f>IF('Paper 1'!B60="","",'Paper 1'!B60)</f>
        <v/>
      </c>
      <c r="C60" s="56">
        <f t="shared" si="0"/>
        <v>0</v>
      </c>
      <c r="D60" s="56" t="str">
        <f>IF('Paper 1'!D60="","",'Paper 1'!D60)</f>
        <v/>
      </c>
      <c r="E60" s="48" t="str">
        <f>IF('Paper 1'!E60="","",'Paper 1'!E60)</f>
        <v/>
      </c>
      <c r="F60" s="47" t="str">
        <f t="shared" si="1"/>
        <v/>
      </c>
      <c r="G60" s="75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30"/>
      <c r="AJ60" s="13" t="str">
        <f t="shared" si="2"/>
        <v/>
      </c>
      <c r="AK60" s="9" t="str">
        <f t="shared" si="3"/>
        <v/>
      </c>
      <c r="AL60" s="9" t="str">
        <f t="shared" si="4"/>
        <v/>
      </c>
      <c r="AM60" s="9" t="str">
        <f t="shared" si="5"/>
        <v/>
      </c>
      <c r="AN60" s="9" t="str">
        <f t="shared" si="6"/>
        <v/>
      </c>
      <c r="AO60" s="9" t="str">
        <f t="shared" si="7"/>
        <v/>
      </c>
      <c r="AP60" s="9" t="str">
        <f t="shared" si="8"/>
        <v/>
      </c>
      <c r="AQ60" s="14" t="str">
        <f t="shared" si="9"/>
        <v/>
      </c>
      <c r="AT60" s="5">
        <f t="shared" si="10"/>
        <v>0</v>
      </c>
      <c r="AU60" s="5">
        <f t="shared" si="11"/>
        <v>0</v>
      </c>
      <c r="AV60" s="5">
        <f t="shared" si="12"/>
        <v>0</v>
      </c>
      <c r="AW60" s="5">
        <f t="shared" si="13"/>
        <v>0</v>
      </c>
      <c r="AX60" s="5">
        <f t="shared" si="14"/>
        <v>0</v>
      </c>
      <c r="AY60" s="5">
        <f t="shared" si="15"/>
        <v>0</v>
      </c>
      <c r="AZ60" s="5">
        <f t="shared" si="16"/>
        <v>0</v>
      </c>
      <c r="BA60" s="5">
        <f t="shared" si="17"/>
        <v>0</v>
      </c>
    </row>
    <row r="61" spans="2:53" x14ac:dyDescent="0.35">
      <c r="B61" s="55" t="str">
        <f>IF('Paper 1'!B61="","",'Paper 1'!B61)</f>
        <v/>
      </c>
      <c r="C61" s="56">
        <f t="shared" si="0"/>
        <v>0</v>
      </c>
      <c r="D61" s="56" t="str">
        <f>IF('Paper 1'!D61="","",'Paper 1'!D61)</f>
        <v/>
      </c>
      <c r="E61" s="48" t="str">
        <f>IF('Paper 1'!E61="","",'Paper 1'!E61)</f>
        <v/>
      </c>
      <c r="F61" s="47" t="str">
        <f t="shared" si="1"/>
        <v/>
      </c>
      <c r="G61" s="75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30"/>
      <c r="AJ61" s="13" t="str">
        <f t="shared" si="2"/>
        <v/>
      </c>
      <c r="AK61" s="9" t="str">
        <f t="shared" si="3"/>
        <v/>
      </c>
      <c r="AL61" s="9" t="str">
        <f t="shared" si="4"/>
        <v/>
      </c>
      <c r="AM61" s="9" t="str">
        <f t="shared" si="5"/>
        <v/>
      </c>
      <c r="AN61" s="9" t="str">
        <f t="shared" si="6"/>
        <v/>
      </c>
      <c r="AO61" s="9" t="str">
        <f t="shared" si="7"/>
        <v/>
      </c>
      <c r="AP61" s="9" t="str">
        <f t="shared" si="8"/>
        <v/>
      </c>
      <c r="AQ61" s="14" t="str">
        <f t="shared" si="9"/>
        <v/>
      </c>
      <c r="AT61" s="5">
        <f t="shared" si="10"/>
        <v>0</v>
      </c>
      <c r="AU61" s="5">
        <f t="shared" si="11"/>
        <v>0</v>
      </c>
      <c r="AV61" s="5">
        <f t="shared" si="12"/>
        <v>0</v>
      </c>
      <c r="AW61" s="5">
        <f t="shared" si="13"/>
        <v>0</v>
      </c>
      <c r="AX61" s="5">
        <f t="shared" si="14"/>
        <v>0</v>
      </c>
      <c r="AY61" s="5">
        <f t="shared" si="15"/>
        <v>0</v>
      </c>
      <c r="AZ61" s="5">
        <f t="shared" si="16"/>
        <v>0</v>
      </c>
      <c r="BA61" s="5">
        <f t="shared" si="17"/>
        <v>0</v>
      </c>
    </row>
    <row r="62" spans="2:53" x14ac:dyDescent="0.35">
      <c r="B62" s="55" t="str">
        <f>IF('Paper 1'!B62="","",'Paper 1'!B62)</f>
        <v/>
      </c>
      <c r="C62" s="56">
        <f t="shared" si="0"/>
        <v>0</v>
      </c>
      <c r="D62" s="56" t="str">
        <f>IF('Paper 1'!D62="","",'Paper 1'!D62)</f>
        <v/>
      </c>
      <c r="E62" s="48" t="str">
        <f>IF('Paper 1'!E62="","",'Paper 1'!E62)</f>
        <v/>
      </c>
      <c r="F62" s="47" t="str">
        <f t="shared" si="1"/>
        <v/>
      </c>
      <c r="G62" s="7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30"/>
      <c r="AJ62" s="13" t="str">
        <f t="shared" si="2"/>
        <v/>
      </c>
      <c r="AK62" s="9" t="str">
        <f t="shared" si="3"/>
        <v/>
      </c>
      <c r="AL62" s="9" t="str">
        <f t="shared" si="4"/>
        <v/>
      </c>
      <c r="AM62" s="9" t="str">
        <f t="shared" si="5"/>
        <v/>
      </c>
      <c r="AN62" s="9" t="str">
        <f t="shared" si="6"/>
        <v/>
      </c>
      <c r="AO62" s="9" t="str">
        <f t="shared" si="7"/>
        <v/>
      </c>
      <c r="AP62" s="9" t="str">
        <f t="shared" si="8"/>
        <v/>
      </c>
      <c r="AQ62" s="14" t="str">
        <f t="shared" si="9"/>
        <v/>
      </c>
      <c r="AT62" s="5">
        <f t="shared" si="10"/>
        <v>0</v>
      </c>
      <c r="AU62" s="5">
        <f t="shared" si="11"/>
        <v>0</v>
      </c>
      <c r="AV62" s="5">
        <f t="shared" si="12"/>
        <v>0</v>
      </c>
      <c r="AW62" s="5">
        <f t="shared" si="13"/>
        <v>0</v>
      </c>
      <c r="AX62" s="5">
        <f t="shared" si="14"/>
        <v>0</v>
      </c>
      <c r="AY62" s="5">
        <f t="shared" si="15"/>
        <v>0</v>
      </c>
      <c r="AZ62" s="5">
        <f t="shared" si="16"/>
        <v>0</v>
      </c>
      <c r="BA62" s="5">
        <f t="shared" si="17"/>
        <v>0</v>
      </c>
    </row>
    <row r="63" spans="2:53" x14ac:dyDescent="0.35">
      <c r="B63" s="55" t="str">
        <f>IF('Paper 1'!B63="","",'Paper 1'!B63)</f>
        <v/>
      </c>
      <c r="C63" s="56">
        <f t="shared" si="0"/>
        <v>0</v>
      </c>
      <c r="D63" s="56" t="str">
        <f>IF('Paper 1'!D63="","",'Paper 1'!D63)</f>
        <v/>
      </c>
      <c r="E63" s="48" t="str">
        <f>IF('Paper 1'!E63="","",'Paper 1'!E63)</f>
        <v/>
      </c>
      <c r="F63" s="47" t="str">
        <f t="shared" si="1"/>
        <v/>
      </c>
      <c r="G63" s="7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30"/>
      <c r="AJ63" s="13" t="str">
        <f t="shared" si="2"/>
        <v/>
      </c>
      <c r="AK63" s="9" t="str">
        <f t="shared" si="3"/>
        <v/>
      </c>
      <c r="AL63" s="9" t="str">
        <f t="shared" si="4"/>
        <v/>
      </c>
      <c r="AM63" s="9" t="str">
        <f t="shared" si="5"/>
        <v/>
      </c>
      <c r="AN63" s="9" t="str">
        <f t="shared" si="6"/>
        <v/>
      </c>
      <c r="AO63" s="9" t="str">
        <f t="shared" si="7"/>
        <v/>
      </c>
      <c r="AP63" s="9" t="str">
        <f t="shared" si="8"/>
        <v/>
      </c>
      <c r="AQ63" s="14" t="str">
        <f t="shared" si="9"/>
        <v/>
      </c>
      <c r="AT63" s="5">
        <f t="shared" si="10"/>
        <v>0</v>
      </c>
      <c r="AU63" s="5">
        <f t="shared" si="11"/>
        <v>0</v>
      </c>
      <c r="AV63" s="5">
        <f t="shared" si="12"/>
        <v>0</v>
      </c>
      <c r="AW63" s="5">
        <f t="shared" si="13"/>
        <v>0</v>
      </c>
      <c r="AX63" s="5">
        <f t="shared" si="14"/>
        <v>0</v>
      </c>
      <c r="AY63" s="5">
        <f t="shared" si="15"/>
        <v>0</v>
      </c>
      <c r="AZ63" s="5">
        <f t="shared" si="16"/>
        <v>0</v>
      </c>
      <c r="BA63" s="5">
        <f t="shared" si="17"/>
        <v>0</v>
      </c>
    </row>
    <row r="64" spans="2:53" x14ac:dyDescent="0.35">
      <c r="B64" s="55" t="str">
        <f>IF('Paper 1'!B64="","",'Paper 1'!B64)</f>
        <v/>
      </c>
      <c r="C64" s="56">
        <f t="shared" si="0"/>
        <v>0</v>
      </c>
      <c r="D64" s="56" t="str">
        <f>IF('Paper 1'!D64="","",'Paper 1'!D64)</f>
        <v/>
      </c>
      <c r="E64" s="48" t="str">
        <f>IF('Paper 1'!E64="","",'Paper 1'!E64)</f>
        <v/>
      </c>
      <c r="F64" s="47" t="str">
        <f t="shared" si="1"/>
        <v/>
      </c>
      <c r="G64" s="7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30"/>
      <c r="AJ64" s="13" t="str">
        <f t="shared" si="2"/>
        <v/>
      </c>
      <c r="AK64" s="9" t="str">
        <f t="shared" si="3"/>
        <v/>
      </c>
      <c r="AL64" s="9" t="str">
        <f t="shared" si="4"/>
        <v/>
      </c>
      <c r="AM64" s="9" t="str">
        <f t="shared" si="5"/>
        <v/>
      </c>
      <c r="AN64" s="9" t="str">
        <f t="shared" si="6"/>
        <v/>
      </c>
      <c r="AO64" s="9" t="str">
        <f t="shared" si="7"/>
        <v/>
      </c>
      <c r="AP64" s="9" t="str">
        <f t="shared" si="8"/>
        <v/>
      </c>
      <c r="AQ64" s="14" t="str">
        <f t="shared" si="9"/>
        <v/>
      </c>
      <c r="AT64" s="5">
        <f t="shared" si="10"/>
        <v>0</v>
      </c>
      <c r="AU64" s="5">
        <f t="shared" si="11"/>
        <v>0</v>
      </c>
      <c r="AV64" s="5">
        <f t="shared" si="12"/>
        <v>0</v>
      </c>
      <c r="AW64" s="5">
        <f t="shared" si="13"/>
        <v>0</v>
      </c>
      <c r="AX64" s="5">
        <f t="shared" si="14"/>
        <v>0</v>
      </c>
      <c r="AY64" s="5">
        <f t="shared" si="15"/>
        <v>0</v>
      </c>
      <c r="AZ64" s="5">
        <f t="shared" si="16"/>
        <v>0</v>
      </c>
      <c r="BA64" s="5">
        <f t="shared" si="17"/>
        <v>0</v>
      </c>
    </row>
    <row r="65" spans="2:53" x14ac:dyDescent="0.35">
      <c r="B65" s="55" t="str">
        <f>IF('Paper 1'!B65="","",'Paper 1'!B65)</f>
        <v/>
      </c>
      <c r="C65" s="56">
        <f t="shared" si="0"/>
        <v>0</v>
      </c>
      <c r="D65" s="56" t="str">
        <f>IF('Paper 1'!D65="","",'Paper 1'!D65)</f>
        <v/>
      </c>
      <c r="E65" s="48" t="str">
        <f>IF('Paper 1'!E65="","",'Paper 1'!E65)</f>
        <v/>
      </c>
      <c r="F65" s="47" t="str">
        <f t="shared" si="1"/>
        <v/>
      </c>
      <c r="G65" s="7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30"/>
      <c r="AJ65" s="13" t="str">
        <f t="shared" si="2"/>
        <v/>
      </c>
      <c r="AK65" s="9" t="str">
        <f t="shared" si="3"/>
        <v/>
      </c>
      <c r="AL65" s="9" t="str">
        <f t="shared" si="4"/>
        <v/>
      </c>
      <c r="AM65" s="9" t="str">
        <f t="shared" si="5"/>
        <v/>
      </c>
      <c r="AN65" s="9" t="str">
        <f t="shared" si="6"/>
        <v/>
      </c>
      <c r="AO65" s="9" t="str">
        <f t="shared" si="7"/>
        <v/>
      </c>
      <c r="AP65" s="9" t="str">
        <f t="shared" si="8"/>
        <v/>
      </c>
      <c r="AQ65" s="14" t="str">
        <f t="shared" si="9"/>
        <v/>
      </c>
      <c r="AT65" s="5">
        <f t="shared" si="10"/>
        <v>0</v>
      </c>
      <c r="AU65" s="5">
        <f t="shared" si="11"/>
        <v>0</v>
      </c>
      <c r="AV65" s="5">
        <f t="shared" si="12"/>
        <v>0</v>
      </c>
      <c r="AW65" s="5">
        <f t="shared" si="13"/>
        <v>0</v>
      </c>
      <c r="AX65" s="5">
        <f t="shared" si="14"/>
        <v>0</v>
      </c>
      <c r="AY65" s="5">
        <f t="shared" si="15"/>
        <v>0</v>
      </c>
      <c r="AZ65" s="5">
        <f t="shared" si="16"/>
        <v>0</v>
      </c>
      <c r="BA65" s="5">
        <f t="shared" si="17"/>
        <v>0</v>
      </c>
    </row>
    <row r="66" spans="2:53" ht="16" thickBot="1" x14ac:dyDescent="0.4">
      <c r="B66" s="58" t="str">
        <f>IF('Paper 1'!B66="","",'Paper 1'!B66)</f>
        <v/>
      </c>
      <c r="C66" s="59">
        <f t="shared" si="0"/>
        <v>0</v>
      </c>
      <c r="D66" s="59" t="str">
        <f>IF('Paper 1'!D66="","",'Paper 1'!D66)</f>
        <v/>
      </c>
      <c r="E66" s="65" t="str">
        <f>IF('Paper 1'!E66="","",'Paper 1'!E66)</f>
        <v/>
      </c>
      <c r="F66" s="49" t="str">
        <f t="shared" si="1"/>
        <v/>
      </c>
      <c r="G66" s="7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31"/>
      <c r="AJ66" s="15" t="str">
        <f t="shared" si="2"/>
        <v/>
      </c>
      <c r="AK66" s="16" t="str">
        <f t="shared" si="3"/>
        <v/>
      </c>
      <c r="AL66" s="16" t="str">
        <f t="shared" si="4"/>
        <v/>
      </c>
      <c r="AM66" s="16" t="str">
        <f t="shared" si="5"/>
        <v/>
      </c>
      <c r="AN66" s="16" t="str">
        <f t="shared" si="6"/>
        <v/>
      </c>
      <c r="AO66" s="16" t="str">
        <f t="shared" si="7"/>
        <v/>
      </c>
      <c r="AP66" s="16" t="str">
        <f t="shared" si="8"/>
        <v/>
      </c>
      <c r="AQ66" s="17" t="str">
        <f t="shared" si="9"/>
        <v/>
      </c>
      <c r="AT66" s="5">
        <f t="shared" si="10"/>
        <v>0</v>
      </c>
      <c r="AU66" s="5">
        <f t="shared" si="11"/>
        <v>0</v>
      </c>
      <c r="AV66" s="5">
        <f t="shared" si="12"/>
        <v>0</v>
      </c>
      <c r="AW66" s="5">
        <f t="shared" si="13"/>
        <v>0</v>
      </c>
      <c r="AX66" s="5">
        <f t="shared" si="14"/>
        <v>0</v>
      </c>
      <c r="AY66" s="5">
        <f t="shared" si="15"/>
        <v>0</v>
      </c>
      <c r="AZ66" s="5">
        <f t="shared" si="16"/>
        <v>0</v>
      </c>
      <c r="BA66" s="5">
        <f t="shared" si="17"/>
        <v>0</v>
      </c>
    </row>
    <row r="67" spans="2:53" s="38" customFormat="1" ht="16" thickBot="1" x14ac:dyDescent="0.4">
      <c r="B67" s="41"/>
      <c r="C67" s="41"/>
      <c r="D67" s="53"/>
      <c r="E67" s="53"/>
      <c r="F67" s="50"/>
      <c r="AT67" s="50"/>
      <c r="AU67" s="50"/>
      <c r="AV67" s="50"/>
      <c r="AW67" s="50"/>
      <c r="AX67" s="50"/>
      <c r="AY67" s="50"/>
      <c r="AZ67" s="50"/>
      <c r="BA67" s="50"/>
    </row>
    <row r="68" spans="2:53" s="38" customFormat="1" hidden="1" x14ac:dyDescent="0.35">
      <c r="B68" s="41"/>
      <c r="C68" s="41"/>
      <c r="D68" s="53"/>
      <c r="E68" s="53"/>
      <c r="F68" s="50"/>
      <c r="G68" s="7">
        <f>SUBTOTAL(9,G5:G66)</f>
        <v>0</v>
      </c>
      <c r="H68" s="7">
        <f t="shared" ref="H68:AG68" si="18">SUBTOTAL(9,H5:H66)</f>
        <v>0</v>
      </c>
      <c r="I68" s="7">
        <f t="shared" si="18"/>
        <v>0</v>
      </c>
      <c r="J68" s="7">
        <f t="shared" si="18"/>
        <v>0</v>
      </c>
      <c r="K68" s="7">
        <f t="shared" si="18"/>
        <v>0</v>
      </c>
      <c r="L68" s="7">
        <f t="shared" si="18"/>
        <v>0</v>
      </c>
      <c r="M68" s="7">
        <f t="shared" si="18"/>
        <v>0</v>
      </c>
      <c r="N68" s="7">
        <f t="shared" si="18"/>
        <v>0</v>
      </c>
      <c r="O68" s="7">
        <f t="shared" si="18"/>
        <v>0</v>
      </c>
      <c r="P68" s="7">
        <f t="shared" si="18"/>
        <v>0</v>
      </c>
      <c r="Q68" s="7">
        <f t="shared" si="18"/>
        <v>0</v>
      </c>
      <c r="R68" s="7">
        <f t="shared" si="18"/>
        <v>0</v>
      </c>
      <c r="S68" s="7">
        <f t="shared" si="18"/>
        <v>0</v>
      </c>
      <c r="T68" s="7">
        <f t="shared" si="18"/>
        <v>0</v>
      </c>
      <c r="U68" s="7">
        <f t="shared" si="18"/>
        <v>0</v>
      </c>
      <c r="V68" s="7">
        <f t="shared" si="18"/>
        <v>0</v>
      </c>
      <c r="W68" s="7">
        <f t="shared" si="18"/>
        <v>0</v>
      </c>
      <c r="X68" s="7">
        <f t="shared" si="18"/>
        <v>0</v>
      </c>
      <c r="Y68" s="7">
        <f t="shared" si="18"/>
        <v>0</v>
      </c>
      <c r="Z68" s="7">
        <f t="shared" si="18"/>
        <v>0</v>
      </c>
      <c r="AA68" s="7">
        <f t="shared" si="18"/>
        <v>0</v>
      </c>
      <c r="AB68" s="7">
        <f t="shared" si="18"/>
        <v>0</v>
      </c>
      <c r="AC68" s="7">
        <f t="shared" si="18"/>
        <v>0</v>
      </c>
      <c r="AD68" s="7">
        <f t="shared" si="18"/>
        <v>0</v>
      </c>
      <c r="AE68" s="7">
        <f t="shared" si="18"/>
        <v>0</v>
      </c>
      <c r="AF68" s="7">
        <f t="shared" ref="AF68" si="19">SUBTOTAL(9,AF5:AF66)</f>
        <v>0</v>
      </c>
      <c r="AG68" s="7">
        <f t="shared" si="18"/>
        <v>0</v>
      </c>
      <c r="AJ68" s="7">
        <f>SUBTOTAL(9,AJ5:AJ66)</f>
        <v>0</v>
      </c>
      <c r="AK68" s="7">
        <f t="shared" ref="AK68:AQ68" si="20">SUBTOTAL(9,AK5:AK66)</f>
        <v>0</v>
      </c>
      <c r="AL68" s="7">
        <f t="shared" si="20"/>
        <v>0</v>
      </c>
      <c r="AM68" s="7">
        <f t="shared" si="20"/>
        <v>0</v>
      </c>
      <c r="AN68" s="7">
        <f t="shared" si="20"/>
        <v>0</v>
      </c>
      <c r="AO68" s="7">
        <f t="shared" si="20"/>
        <v>0</v>
      </c>
      <c r="AP68" s="7">
        <f t="shared" si="20"/>
        <v>0</v>
      </c>
      <c r="AQ68" s="7">
        <f t="shared" si="20"/>
        <v>0</v>
      </c>
      <c r="AT68" s="50"/>
      <c r="AU68" s="50"/>
      <c r="AV68" s="50"/>
      <c r="AW68" s="50"/>
      <c r="AX68" s="50"/>
      <c r="AY68" s="50"/>
      <c r="AZ68" s="50"/>
      <c r="BA68" s="50"/>
    </row>
    <row r="69" spans="2:53" s="38" customFormat="1" ht="16" hidden="1" thickBot="1" x14ac:dyDescent="0.4">
      <c r="B69" s="41"/>
      <c r="C69" s="41"/>
      <c r="D69" s="53"/>
      <c r="E69" s="53"/>
      <c r="F69" s="50"/>
      <c r="G69" s="7">
        <f>SUBTOTAL(9,$C5:$C66)</f>
        <v>0</v>
      </c>
      <c r="H69" s="7">
        <f t="shared" ref="H69:AG69" si="21">SUBTOTAL(9,$C5:$C66)</f>
        <v>0</v>
      </c>
      <c r="I69" s="7">
        <f t="shared" si="21"/>
        <v>0</v>
      </c>
      <c r="J69" s="7">
        <f t="shared" si="21"/>
        <v>0</v>
      </c>
      <c r="K69" s="7">
        <f t="shared" si="21"/>
        <v>0</v>
      </c>
      <c r="L69" s="7">
        <f t="shared" si="21"/>
        <v>0</v>
      </c>
      <c r="M69" s="7">
        <f t="shared" si="21"/>
        <v>0</v>
      </c>
      <c r="N69" s="7">
        <f t="shared" si="21"/>
        <v>0</v>
      </c>
      <c r="O69" s="7">
        <f t="shared" si="21"/>
        <v>0</v>
      </c>
      <c r="P69" s="7">
        <f t="shared" si="21"/>
        <v>0</v>
      </c>
      <c r="Q69" s="7">
        <f t="shared" si="21"/>
        <v>0</v>
      </c>
      <c r="R69" s="7">
        <f t="shared" si="21"/>
        <v>0</v>
      </c>
      <c r="S69" s="7">
        <f t="shared" si="21"/>
        <v>0</v>
      </c>
      <c r="T69" s="7">
        <f t="shared" si="21"/>
        <v>0</v>
      </c>
      <c r="U69" s="7">
        <f t="shared" si="21"/>
        <v>0</v>
      </c>
      <c r="V69" s="7">
        <f t="shared" si="21"/>
        <v>0</v>
      </c>
      <c r="W69" s="7">
        <f t="shared" si="21"/>
        <v>0</v>
      </c>
      <c r="X69" s="7">
        <f t="shared" si="21"/>
        <v>0</v>
      </c>
      <c r="Y69" s="7">
        <f t="shared" si="21"/>
        <v>0</v>
      </c>
      <c r="Z69" s="7">
        <f t="shared" si="21"/>
        <v>0</v>
      </c>
      <c r="AA69" s="7">
        <f t="shared" si="21"/>
        <v>0</v>
      </c>
      <c r="AB69" s="7">
        <f t="shared" si="21"/>
        <v>0</v>
      </c>
      <c r="AC69" s="7">
        <f t="shared" si="21"/>
        <v>0</v>
      </c>
      <c r="AD69" s="7">
        <f t="shared" si="21"/>
        <v>0</v>
      </c>
      <c r="AE69" s="7">
        <f t="shared" si="21"/>
        <v>0</v>
      </c>
      <c r="AF69" s="7">
        <f t="shared" ref="AF69" si="22">SUBTOTAL(9,$C5:$C66)</f>
        <v>0</v>
      </c>
      <c r="AG69" s="7">
        <f t="shared" si="21"/>
        <v>0</v>
      </c>
      <c r="AJ69" s="7">
        <f>SUBTOTAL(9,$C5:$C66)</f>
        <v>0</v>
      </c>
      <c r="AK69" s="7">
        <f t="shared" ref="AK69:AQ69" si="23">SUBTOTAL(9,$C5:$C66)</f>
        <v>0</v>
      </c>
      <c r="AL69" s="7">
        <f t="shared" si="23"/>
        <v>0</v>
      </c>
      <c r="AM69" s="7">
        <f t="shared" si="23"/>
        <v>0</v>
      </c>
      <c r="AN69" s="7">
        <f t="shared" si="23"/>
        <v>0</v>
      </c>
      <c r="AO69" s="7">
        <f t="shared" si="23"/>
        <v>0</v>
      </c>
      <c r="AP69" s="7">
        <f t="shared" si="23"/>
        <v>0</v>
      </c>
      <c r="AQ69" s="7">
        <f t="shared" si="23"/>
        <v>0</v>
      </c>
      <c r="AT69" s="50"/>
      <c r="AU69" s="50"/>
      <c r="AV69" s="50"/>
      <c r="AW69" s="50"/>
      <c r="AX69" s="50"/>
      <c r="AY69" s="50"/>
      <c r="AZ69" s="50"/>
      <c r="BA69" s="50"/>
    </row>
    <row r="70" spans="2:53" s="38" customFormat="1" ht="16" thickBot="1" x14ac:dyDescent="0.4">
      <c r="B70" s="41"/>
      <c r="C70" s="41"/>
      <c r="D70" s="53"/>
      <c r="E70" s="53"/>
      <c r="F70" s="50"/>
      <c r="G70" s="23" t="str">
        <f t="shared" ref="G70:AG70" si="24">IF(ISERROR(G68/G69),"",G68/G69)</f>
        <v/>
      </c>
      <c r="H70" s="24" t="str">
        <f t="shared" si="24"/>
        <v/>
      </c>
      <c r="I70" s="24" t="str">
        <f t="shared" si="24"/>
        <v/>
      </c>
      <c r="J70" s="24" t="str">
        <f t="shared" si="24"/>
        <v/>
      </c>
      <c r="K70" s="24" t="str">
        <f t="shared" si="24"/>
        <v/>
      </c>
      <c r="L70" s="24" t="str">
        <f t="shared" si="24"/>
        <v/>
      </c>
      <c r="M70" s="24" t="str">
        <f>IF(ISERROR(M68/(M69*2)),"",M68/(M69*2))</f>
        <v/>
      </c>
      <c r="N70" s="24" t="str">
        <f t="shared" si="24"/>
        <v/>
      </c>
      <c r="O70" s="24" t="str">
        <f t="shared" si="24"/>
        <v/>
      </c>
      <c r="P70" s="24" t="str">
        <f>IF(ISERROR(P68/(P69*2)),"",P68/(P69*2))</f>
        <v/>
      </c>
      <c r="Q70" s="24" t="str">
        <f t="shared" si="24"/>
        <v/>
      </c>
      <c r="R70" s="24" t="str">
        <f t="shared" si="24"/>
        <v/>
      </c>
      <c r="S70" s="24" t="str">
        <f t="shared" si="24"/>
        <v/>
      </c>
      <c r="T70" s="24" t="str">
        <f>IF(ISERROR(T68/(T69*2)),"",T68/(T69*2))</f>
        <v/>
      </c>
      <c r="U70" s="24" t="str">
        <f t="shared" si="24"/>
        <v/>
      </c>
      <c r="V70" s="24" t="str">
        <f t="shared" si="24"/>
        <v/>
      </c>
      <c r="W70" s="24" t="str">
        <f t="shared" si="24"/>
        <v/>
      </c>
      <c r="X70" s="24" t="str">
        <f t="shared" si="24"/>
        <v/>
      </c>
      <c r="Y70" s="24" t="str">
        <f>IF(ISERROR(Y68/(Y69*2)),"",Y68/(Y69*2))</f>
        <v/>
      </c>
      <c r="Z70" s="24" t="str">
        <f t="shared" si="24"/>
        <v/>
      </c>
      <c r="AA70" s="24" t="str">
        <f>IF(ISERROR(AA68/(AA69*2)),"",AA68/(AA69*2))</f>
        <v/>
      </c>
      <c r="AB70" s="24" t="str">
        <f>IF(ISERROR(AB68/(AB69*3)),"",AB68/(AB69*3))</f>
        <v/>
      </c>
      <c r="AC70" s="24" t="str">
        <f>IF(ISERROR(AC68/(AC69*2)),"",AC68/(AC69*2))</f>
        <v/>
      </c>
      <c r="AD70" s="24" t="str">
        <f t="shared" si="24"/>
        <v/>
      </c>
      <c r="AE70" s="24" t="str">
        <f t="shared" si="24"/>
        <v/>
      </c>
      <c r="AF70" s="24" t="str">
        <f t="shared" si="24"/>
        <v/>
      </c>
      <c r="AG70" s="25" t="str">
        <f t="shared" si="24"/>
        <v/>
      </c>
      <c r="AJ70" s="23" t="str">
        <f>IF(ISERROR(AJ68/AJ69),"",AJ68/AJ69)</f>
        <v/>
      </c>
      <c r="AK70" s="24" t="str">
        <f t="shared" ref="AK70" si="25">IF(ISERROR(AK68/AK69),"",AK68/AK69)</f>
        <v/>
      </c>
      <c r="AL70" s="24" t="str">
        <f t="shared" ref="AL70" si="26">IF(ISERROR(AL68/AL69),"",AL68/AL69)</f>
        <v/>
      </c>
      <c r="AM70" s="24" t="str">
        <f t="shared" ref="AM70" si="27">IF(ISERROR(AM68/AM69),"",AM68/AM69)</f>
        <v/>
      </c>
      <c r="AN70" s="24" t="str">
        <f t="shared" ref="AN70" si="28">IF(ISERROR(AN68/AN69),"",AN68/AN69)</f>
        <v/>
      </c>
      <c r="AO70" s="24" t="str">
        <f t="shared" ref="AO70" si="29">IF(ISERROR(AO68/AO69),"",AO68/AO69)</f>
        <v/>
      </c>
      <c r="AP70" s="24" t="str">
        <f t="shared" ref="AP70" si="30">IF(ISERROR(AP68/AP69),"",AP68/AP69)</f>
        <v/>
      </c>
      <c r="AQ70" s="25" t="str">
        <f t="shared" ref="AQ70" si="31">IF(ISERROR(AQ68/AQ69),"",AQ68/AQ69)</f>
        <v/>
      </c>
      <c r="AT70" s="50"/>
      <c r="AU70" s="50"/>
      <c r="AV70" s="50"/>
      <c r="AW70" s="50"/>
      <c r="AX70" s="50"/>
      <c r="AY70" s="50"/>
      <c r="AZ70" s="50"/>
      <c r="BA70" s="50"/>
    </row>
    <row r="71" spans="2:53" s="38" customFormat="1" x14ac:dyDescent="0.35">
      <c r="B71" s="41"/>
      <c r="C71" s="41"/>
      <c r="D71" s="53"/>
      <c r="E71" s="53"/>
      <c r="F71" s="50"/>
      <c r="AT71" s="50"/>
      <c r="AU71" s="50"/>
      <c r="AV71" s="50"/>
      <c r="AW71" s="50"/>
      <c r="AX71" s="50"/>
      <c r="AY71" s="50"/>
      <c r="AZ71" s="50"/>
      <c r="BA71" s="50"/>
    </row>
    <row r="72" spans="2:53" s="38" customFormat="1" x14ac:dyDescent="0.35">
      <c r="B72" s="41"/>
      <c r="C72" s="41"/>
      <c r="D72" s="53"/>
      <c r="E72" s="53"/>
      <c r="F72" s="50"/>
      <c r="AT72" s="50"/>
      <c r="AU72" s="50"/>
      <c r="AV72" s="50"/>
      <c r="AW72" s="50"/>
      <c r="AX72" s="50"/>
      <c r="AY72" s="50"/>
      <c r="AZ72" s="50"/>
      <c r="BA72" s="50"/>
    </row>
    <row r="73" spans="2:53" hidden="1" x14ac:dyDescent="0.35">
      <c r="B73" s="41"/>
    </row>
    <row r="74" spans="2:53" hidden="1" x14ac:dyDescent="0.35">
      <c r="B74" s="41"/>
    </row>
    <row r="75" spans="2:53" hidden="1" x14ac:dyDescent="0.35">
      <c r="B75" s="41"/>
    </row>
    <row r="76" spans="2:53" hidden="1" x14ac:dyDescent="0.35">
      <c r="B76" s="41"/>
    </row>
    <row r="77" spans="2:53" hidden="1" x14ac:dyDescent="0.35">
      <c r="B77" s="41"/>
    </row>
    <row r="78" spans="2:53" hidden="1" x14ac:dyDescent="0.35">
      <c r="B78" s="41"/>
    </row>
    <row r="79" spans="2:53" hidden="1" x14ac:dyDescent="0.35">
      <c r="B79" s="41"/>
    </row>
    <row r="80" spans="2:53" hidden="1" x14ac:dyDescent="0.35">
      <c r="B80" s="41"/>
    </row>
    <row r="81" spans="2:2" hidden="1" x14ac:dyDescent="0.35">
      <c r="B81" s="41"/>
    </row>
    <row r="82" spans="2:2" hidden="1" x14ac:dyDescent="0.35">
      <c r="B82" s="41"/>
    </row>
    <row r="83" spans="2:2" hidden="1" x14ac:dyDescent="0.35">
      <c r="B83" s="41"/>
    </row>
    <row r="84" spans="2:2" hidden="1" x14ac:dyDescent="0.35">
      <c r="B84" s="41"/>
    </row>
    <row r="85" spans="2:2" hidden="1" x14ac:dyDescent="0.35">
      <c r="B85" s="41"/>
    </row>
    <row r="86" spans="2:2" hidden="1" x14ac:dyDescent="0.35">
      <c r="B86" s="41"/>
    </row>
    <row r="87" spans="2:2" hidden="1" x14ac:dyDescent="0.35">
      <c r="B87" s="41"/>
    </row>
    <row r="88" spans="2:2" hidden="1" x14ac:dyDescent="0.35">
      <c r="B88" s="41"/>
    </row>
    <row r="89" spans="2:2" hidden="1" x14ac:dyDescent="0.35">
      <c r="B89" s="41"/>
    </row>
    <row r="90" spans="2:2" hidden="1" x14ac:dyDescent="0.35">
      <c r="B90" s="41"/>
    </row>
    <row r="91" spans="2:2" hidden="1" x14ac:dyDescent="0.35">
      <c r="B91" s="41"/>
    </row>
    <row r="92" spans="2:2" hidden="1" x14ac:dyDescent="0.35">
      <c r="B92" s="41"/>
    </row>
    <row r="93" spans="2:2" hidden="1" x14ac:dyDescent="0.35">
      <c r="B93" s="41"/>
    </row>
    <row r="94" spans="2:2" hidden="1" x14ac:dyDescent="0.35">
      <c r="B94" s="41"/>
    </row>
    <row r="95" spans="2:2" hidden="1" x14ac:dyDescent="0.35">
      <c r="B95" s="41"/>
    </row>
    <row r="96" spans="2:2" hidden="1" x14ac:dyDescent="0.35">
      <c r="B96" s="41"/>
    </row>
    <row r="97" spans="2:2" hidden="1" x14ac:dyDescent="0.35">
      <c r="B97" s="41"/>
    </row>
    <row r="98" spans="2:2" hidden="1" x14ac:dyDescent="0.35">
      <c r="B98" s="41"/>
    </row>
    <row r="99" spans="2:2" hidden="1" x14ac:dyDescent="0.35">
      <c r="B99" s="41"/>
    </row>
    <row r="100" spans="2:2" hidden="1" x14ac:dyDescent="0.35">
      <c r="B100" s="41"/>
    </row>
    <row r="101" spans="2:2" hidden="1" x14ac:dyDescent="0.35">
      <c r="B101" s="41"/>
    </row>
    <row r="102" spans="2:2" hidden="1" x14ac:dyDescent="0.35">
      <c r="B102" s="41"/>
    </row>
    <row r="103" spans="2:2" hidden="1" x14ac:dyDescent="0.35">
      <c r="B103" s="41"/>
    </row>
    <row r="104" spans="2:2" hidden="1" x14ac:dyDescent="0.35">
      <c r="B104" s="41"/>
    </row>
    <row r="105" spans="2:2" hidden="1" x14ac:dyDescent="0.35">
      <c r="B105" s="41"/>
    </row>
    <row r="106" spans="2:2" hidden="1" x14ac:dyDescent="0.35">
      <c r="B106" s="41"/>
    </row>
    <row r="107" spans="2:2" hidden="1" x14ac:dyDescent="0.35">
      <c r="B107" s="41"/>
    </row>
    <row r="108" spans="2:2" hidden="1" x14ac:dyDescent="0.35">
      <c r="B108" s="41"/>
    </row>
    <row r="109" spans="2:2" hidden="1" x14ac:dyDescent="0.35">
      <c r="B109" s="41"/>
    </row>
    <row r="110" spans="2:2" hidden="1" x14ac:dyDescent="0.35">
      <c r="B110" s="41"/>
    </row>
    <row r="111" spans="2:2" hidden="1" x14ac:dyDescent="0.35">
      <c r="B111" s="41"/>
    </row>
    <row r="112" spans="2:2" hidden="1" x14ac:dyDescent="0.35">
      <c r="B112" s="41"/>
    </row>
    <row r="113" spans="2:2" hidden="1" x14ac:dyDescent="0.35">
      <c r="B113" s="41"/>
    </row>
    <row r="114" spans="2:2" hidden="1" x14ac:dyDescent="0.35">
      <c r="B114" s="41"/>
    </row>
    <row r="115" spans="2:2" hidden="1" x14ac:dyDescent="0.35">
      <c r="B115" s="41"/>
    </row>
    <row r="116" spans="2:2" hidden="1" x14ac:dyDescent="0.35">
      <c r="B116" s="41"/>
    </row>
    <row r="117" spans="2:2" hidden="1" x14ac:dyDescent="0.35">
      <c r="B117" s="41"/>
    </row>
    <row r="118" spans="2:2" hidden="1" x14ac:dyDescent="0.35">
      <c r="B118" s="41"/>
    </row>
    <row r="119" spans="2:2" hidden="1" x14ac:dyDescent="0.35">
      <c r="B119" s="41"/>
    </row>
    <row r="120" spans="2:2" hidden="1" x14ac:dyDescent="0.35">
      <c r="B120" s="41"/>
    </row>
    <row r="121" spans="2:2" hidden="1" x14ac:dyDescent="0.35">
      <c r="B121" s="41"/>
    </row>
    <row r="122" spans="2:2" hidden="1" x14ac:dyDescent="0.35">
      <c r="B122" s="41"/>
    </row>
    <row r="123" spans="2:2" hidden="1" x14ac:dyDescent="0.35">
      <c r="B123" s="41"/>
    </row>
    <row r="124" spans="2:2" hidden="1" x14ac:dyDescent="0.35">
      <c r="B124" s="41"/>
    </row>
    <row r="125" spans="2:2" hidden="1" x14ac:dyDescent="0.35">
      <c r="B125" s="41"/>
    </row>
    <row r="126" spans="2:2" hidden="1" x14ac:dyDescent="0.35">
      <c r="B126" s="41"/>
    </row>
    <row r="127" spans="2:2" hidden="1" x14ac:dyDescent="0.35">
      <c r="B127" s="41"/>
    </row>
    <row r="128" spans="2:2" hidden="1" x14ac:dyDescent="0.35">
      <c r="B128" s="41"/>
    </row>
    <row r="129" spans="2:2" hidden="1" x14ac:dyDescent="0.35">
      <c r="B129" s="41"/>
    </row>
    <row r="130" spans="2:2" hidden="1" x14ac:dyDescent="0.35">
      <c r="B130" s="41"/>
    </row>
    <row r="131" spans="2:2" hidden="1" x14ac:dyDescent="0.35">
      <c r="B131" s="41"/>
    </row>
    <row r="132" spans="2:2" hidden="1" x14ac:dyDescent="0.35">
      <c r="B132" s="41"/>
    </row>
    <row r="133" spans="2:2" hidden="1" x14ac:dyDescent="0.35">
      <c r="B133" s="41"/>
    </row>
    <row r="134" spans="2:2" hidden="1" x14ac:dyDescent="0.35">
      <c r="B134" s="41"/>
    </row>
    <row r="135" spans="2:2" hidden="1" x14ac:dyDescent="0.35">
      <c r="B135" s="41"/>
    </row>
    <row r="136" spans="2:2" hidden="1" x14ac:dyDescent="0.35">
      <c r="B136" s="41"/>
    </row>
    <row r="137" spans="2:2" hidden="1" x14ac:dyDescent="0.35">
      <c r="B137" s="41"/>
    </row>
    <row r="138" spans="2:2" hidden="1" x14ac:dyDescent="0.35">
      <c r="B138" s="41"/>
    </row>
    <row r="139" spans="2:2" hidden="1" x14ac:dyDescent="0.35">
      <c r="B139" s="41"/>
    </row>
    <row r="140" spans="2:2" hidden="1" x14ac:dyDescent="0.35">
      <c r="B140" s="41"/>
    </row>
    <row r="141" spans="2:2" hidden="1" x14ac:dyDescent="0.35">
      <c r="B141" s="41"/>
    </row>
    <row r="142" spans="2:2" hidden="1" x14ac:dyDescent="0.35">
      <c r="B142" s="41"/>
    </row>
    <row r="143" spans="2:2" hidden="1" x14ac:dyDescent="0.35">
      <c r="B143" s="41"/>
    </row>
    <row r="144" spans="2:2" hidden="1" x14ac:dyDescent="0.35">
      <c r="B144" s="41"/>
    </row>
    <row r="145" spans="2:2" hidden="1" x14ac:dyDescent="0.35">
      <c r="B145" s="41"/>
    </row>
    <row r="146" spans="2:2" hidden="1" x14ac:dyDescent="0.35">
      <c r="B146" s="41"/>
    </row>
    <row r="147" spans="2:2" hidden="1" x14ac:dyDescent="0.35">
      <c r="B147" s="41"/>
    </row>
    <row r="148" spans="2:2" hidden="1" x14ac:dyDescent="0.35">
      <c r="B148" s="41"/>
    </row>
    <row r="149" spans="2:2" hidden="1" x14ac:dyDescent="0.35">
      <c r="B149" s="41"/>
    </row>
    <row r="150" spans="2:2" hidden="1" x14ac:dyDescent="0.35">
      <c r="B150" s="41"/>
    </row>
    <row r="151" spans="2:2" hidden="1" x14ac:dyDescent="0.35">
      <c r="B151" s="41"/>
    </row>
    <row r="152" spans="2:2" hidden="1" x14ac:dyDescent="0.35">
      <c r="B152" s="41"/>
    </row>
    <row r="153" spans="2:2" hidden="1" x14ac:dyDescent="0.35">
      <c r="B153" s="41"/>
    </row>
    <row r="154" spans="2:2" hidden="1" x14ac:dyDescent="0.35">
      <c r="B154" s="41"/>
    </row>
    <row r="155" spans="2:2" hidden="1" x14ac:dyDescent="0.35">
      <c r="B155" s="41"/>
    </row>
    <row r="156" spans="2:2" hidden="1" x14ac:dyDescent="0.35">
      <c r="B156" s="41"/>
    </row>
    <row r="157" spans="2:2" hidden="1" x14ac:dyDescent="0.35">
      <c r="B157" s="41"/>
    </row>
    <row r="158" spans="2:2" hidden="1" x14ac:dyDescent="0.35">
      <c r="B158" s="41"/>
    </row>
    <row r="159" spans="2:2" hidden="1" x14ac:dyDescent="0.35">
      <c r="B159" s="41"/>
    </row>
    <row r="160" spans="2:2" hidden="1" x14ac:dyDescent="0.35">
      <c r="B160" s="41"/>
    </row>
    <row r="161" spans="2:2" hidden="1" x14ac:dyDescent="0.35">
      <c r="B161" s="41"/>
    </row>
    <row r="162" spans="2:2" hidden="1" x14ac:dyDescent="0.35">
      <c r="B162" s="41"/>
    </row>
    <row r="163" spans="2:2" hidden="1" x14ac:dyDescent="0.35">
      <c r="B163" s="41"/>
    </row>
    <row r="164" spans="2:2" hidden="1" x14ac:dyDescent="0.35">
      <c r="B164" s="41"/>
    </row>
    <row r="165" spans="2:2" hidden="1" x14ac:dyDescent="0.35">
      <c r="B165" s="41"/>
    </row>
    <row r="166" spans="2:2" hidden="1" x14ac:dyDescent="0.35">
      <c r="B166" s="41"/>
    </row>
    <row r="167" spans="2:2" hidden="1" x14ac:dyDescent="0.35">
      <c r="B167" s="41"/>
    </row>
    <row r="168" spans="2:2" hidden="1" x14ac:dyDescent="0.35">
      <c r="B168" s="41"/>
    </row>
    <row r="169" spans="2:2" hidden="1" x14ac:dyDescent="0.35">
      <c r="B169" s="41"/>
    </row>
    <row r="170" spans="2:2" hidden="1" x14ac:dyDescent="0.35">
      <c r="B170" s="41"/>
    </row>
    <row r="171" spans="2:2" hidden="1" x14ac:dyDescent="0.35">
      <c r="B171" s="41"/>
    </row>
    <row r="172" spans="2:2" hidden="1" x14ac:dyDescent="0.35">
      <c r="B172" s="41"/>
    </row>
    <row r="173" spans="2:2" hidden="1" x14ac:dyDescent="0.35">
      <c r="B173" s="41"/>
    </row>
    <row r="174" spans="2:2" hidden="1" x14ac:dyDescent="0.35">
      <c r="B174" s="41"/>
    </row>
    <row r="175" spans="2:2" hidden="1" x14ac:dyDescent="0.35">
      <c r="B175" s="41"/>
    </row>
    <row r="176" spans="2:2" hidden="1" x14ac:dyDescent="0.35">
      <c r="B176" s="41"/>
    </row>
    <row r="177" spans="2:2" hidden="1" x14ac:dyDescent="0.35">
      <c r="B177" s="41"/>
    </row>
    <row r="178" spans="2:2" hidden="1" x14ac:dyDescent="0.35">
      <c r="B178" s="41"/>
    </row>
    <row r="179" spans="2:2" hidden="1" x14ac:dyDescent="0.35">
      <c r="B179" s="41"/>
    </row>
    <row r="180" spans="2:2" hidden="1" x14ac:dyDescent="0.35">
      <c r="B180" s="41"/>
    </row>
    <row r="181" spans="2:2" hidden="1" x14ac:dyDescent="0.35">
      <c r="B181" s="41"/>
    </row>
    <row r="182" spans="2:2" hidden="1" x14ac:dyDescent="0.35">
      <c r="B182" s="41"/>
    </row>
    <row r="183" spans="2:2" hidden="1" x14ac:dyDescent="0.35">
      <c r="B183" s="41"/>
    </row>
    <row r="184" spans="2:2" hidden="1" x14ac:dyDescent="0.35">
      <c r="B184" s="41"/>
    </row>
    <row r="185" spans="2:2" hidden="1" x14ac:dyDescent="0.35">
      <c r="B185" s="41"/>
    </row>
    <row r="186" spans="2:2" hidden="1" x14ac:dyDescent="0.35">
      <c r="B186" s="41"/>
    </row>
    <row r="187" spans="2:2" hidden="1" x14ac:dyDescent="0.35">
      <c r="B187" s="41"/>
    </row>
    <row r="188" spans="2:2" hidden="1" x14ac:dyDescent="0.35">
      <c r="B188" s="41"/>
    </row>
    <row r="189" spans="2:2" hidden="1" x14ac:dyDescent="0.35">
      <c r="B189" s="41"/>
    </row>
    <row r="190" spans="2:2" hidden="1" x14ac:dyDescent="0.35">
      <c r="B190" s="41"/>
    </row>
    <row r="191" spans="2:2" hidden="1" x14ac:dyDescent="0.35">
      <c r="B191" s="41"/>
    </row>
    <row r="192" spans="2:2" hidden="1" x14ac:dyDescent="0.35">
      <c r="B192" s="41"/>
    </row>
    <row r="193" spans="2:2" hidden="1" x14ac:dyDescent="0.35">
      <c r="B193" s="41"/>
    </row>
    <row r="194" spans="2:2" hidden="1" x14ac:dyDescent="0.35">
      <c r="B194" s="41"/>
    </row>
    <row r="195" spans="2:2" hidden="1" x14ac:dyDescent="0.35">
      <c r="B195" s="41"/>
    </row>
    <row r="196" spans="2:2" hidden="1" x14ac:dyDescent="0.35">
      <c r="B196" s="41"/>
    </row>
    <row r="197" spans="2:2" hidden="1" x14ac:dyDescent="0.35">
      <c r="B197" s="41"/>
    </row>
    <row r="198" spans="2:2" hidden="1" x14ac:dyDescent="0.35">
      <c r="B198" s="41"/>
    </row>
    <row r="199" spans="2:2" hidden="1" x14ac:dyDescent="0.35">
      <c r="B199" s="41"/>
    </row>
    <row r="200" spans="2:2" hidden="1" x14ac:dyDescent="0.35">
      <c r="B200" s="41"/>
    </row>
    <row r="201" spans="2:2" hidden="1" x14ac:dyDescent="0.35">
      <c r="B201" s="41"/>
    </row>
    <row r="202" spans="2:2" hidden="1" x14ac:dyDescent="0.35">
      <c r="B202" s="41"/>
    </row>
    <row r="203" spans="2:2" hidden="1" x14ac:dyDescent="0.35">
      <c r="B203" s="41"/>
    </row>
    <row r="204" spans="2:2" hidden="1" x14ac:dyDescent="0.35">
      <c r="B204" s="41"/>
    </row>
    <row r="205" spans="2:2" hidden="1" x14ac:dyDescent="0.35">
      <c r="B205" s="41"/>
    </row>
    <row r="206" spans="2:2" hidden="1" x14ac:dyDescent="0.35">
      <c r="B206" s="41"/>
    </row>
    <row r="207" spans="2:2" hidden="1" x14ac:dyDescent="0.35">
      <c r="B207" s="41"/>
    </row>
    <row r="208" spans="2:2" hidden="1" x14ac:dyDescent="0.35">
      <c r="B208" s="41"/>
    </row>
    <row r="209" spans="2:2" hidden="1" x14ac:dyDescent="0.35">
      <c r="B209" s="41"/>
    </row>
    <row r="210" spans="2:2" hidden="1" x14ac:dyDescent="0.35">
      <c r="B210" s="41"/>
    </row>
    <row r="211" spans="2:2" hidden="1" x14ac:dyDescent="0.35">
      <c r="B211" s="41"/>
    </row>
    <row r="212" spans="2:2" hidden="1" x14ac:dyDescent="0.35">
      <c r="B212" s="41"/>
    </row>
    <row r="213" spans="2:2" hidden="1" x14ac:dyDescent="0.35">
      <c r="B213" s="41"/>
    </row>
    <row r="214" spans="2:2" hidden="1" x14ac:dyDescent="0.35">
      <c r="B214" s="41"/>
    </row>
    <row r="215" spans="2:2" hidden="1" x14ac:dyDescent="0.35">
      <c r="B215" s="41"/>
    </row>
    <row r="216" spans="2:2" hidden="1" x14ac:dyDescent="0.35">
      <c r="B216" s="41"/>
    </row>
    <row r="217" spans="2:2" hidden="1" x14ac:dyDescent="0.35">
      <c r="B217" s="41"/>
    </row>
    <row r="218" spans="2:2" hidden="1" x14ac:dyDescent="0.35">
      <c r="B218" s="41"/>
    </row>
    <row r="219" spans="2:2" hidden="1" x14ac:dyDescent="0.35">
      <c r="B219" s="41"/>
    </row>
    <row r="220" spans="2:2" hidden="1" x14ac:dyDescent="0.35">
      <c r="B220" s="41"/>
    </row>
    <row r="221" spans="2:2" hidden="1" x14ac:dyDescent="0.35">
      <c r="B221" s="41"/>
    </row>
    <row r="222" spans="2:2" hidden="1" x14ac:dyDescent="0.35">
      <c r="B222" s="41"/>
    </row>
    <row r="223" spans="2:2" hidden="1" x14ac:dyDescent="0.35">
      <c r="B223" s="41"/>
    </row>
    <row r="224" spans="2:2" hidden="1" x14ac:dyDescent="0.35">
      <c r="B224" s="41"/>
    </row>
    <row r="225" spans="2:2" hidden="1" x14ac:dyDescent="0.35">
      <c r="B225" s="41"/>
    </row>
    <row r="226" spans="2:2" hidden="1" x14ac:dyDescent="0.35">
      <c r="B226" s="41"/>
    </row>
    <row r="227" spans="2:2" hidden="1" x14ac:dyDescent="0.35">
      <c r="B227" s="41"/>
    </row>
    <row r="228" spans="2:2" hidden="1" x14ac:dyDescent="0.35">
      <c r="B228" s="41"/>
    </row>
    <row r="229" spans="2:2" hidden="1" x14ac:dyDescent="0.35">
      <c r="B229" s="41"/>
    </row>
    <row r="230" spans="2:2" hidden="1" x14ac:dyDescent="0.35">
      <c r="B230" s="41"/>
    </row>
    <row r="231" spans="2:2" hidden="1" x14ac:dyDescent="0.35">
      <c r="B231" s="41"/>
    </row>
    <row r="232" spans="2:2" hidden="1" x14ac:dyDescent="0.35">
      <c r="B232" s="41"/>
    </row>
    <row r="233" spans="2:2" hidden="1" x14ac:dyDescent="0.35">
      <c r="B233" s="41"/>
    </row>
    <row r="234" spans="2:2" hidden="1" x14ac:dyDescent="0.35">
      <c r="B234" s="41"/>
    </row>
    <row r="235" spans="2:2" hidden="1" x14ac:dyDescent="0.35">
      <c r="B235" s="41"/>
    </row>
    <row r="236" spans="2:2" hidden="1" x14ac:dyDescent="0.35">
      <c r="B236" s="41"/>
    </row>
    <row r="237" spans="2:2" hidden="1" x14ac:dyDescent="0.35">
      <c r="B237" s="41"/>
    </row>
    <row r="238" spans="2:2" hidden="1" x14ac:dyDescent="0.35">
      <c r="B238" s="41"/>
    </row>
    <row r="239" spans="2:2" hidden="1" x14ac:dyDescent="0.35">
      <c r="B239" s="41"/>
    </row>
    <row r="240" spans="2:2" hidden="1" x14ac:dyDescent="0.35">
      <c r="B240" s="41"/>
    </row>
    <row r="241" spans="2:2" hidden="1" x14ac:dyDescent="0.35">
      <c r="B241" s="41"/>
    </row>
    <row r="242" spans="2:2" hidden="1" x14ac:dyDescent="0.35">
      <c r="B242" s="41"/>
    </row>
    <row r="243" spans="2:2" hidden="1" x14ac:dyDescent="0.35">
      <c r="B243" s="41"/>
    </row>
    <row r="244" spans="2:2" hidden="1" x14ac:dyDescent="0.35">
      <c r="B244" s="41"/>
    </row>
    <row r="245" spans="2:2" hidden="1" x14ac:dyDescent="0.35">
      <c r="B245" s="41"/>
    </row>
    <row r="246" spans="2:2" hidden="1" x14ac:dyDescent="0.35">
      <c r="B246" s="41"/>
    </row>
    <row r="247" spans="2:2" hidden="1" x14ac:dyDescent="0.35">
      <c r="B247" s="41"/>
    </row>
    <row r="248" spans="2:2" hidden="1" x14ac:dyDescent="0.35">
      <c r="B248" s="41"/>
    </row>
    <row r="249" spans="2:2" hidden="1" x14ac:dyDescent="0.35">
      <c r="B249" s="41"/>
    </row>
    <row r="250" spans="2:2" hidden="1" x14ac:dyDescent="0.35">
      <c r="B250" s="41"/>
    </row>
    <row r="251" spans="2:2" hidden="1" x14ac:dyDescent="0.35">
      <c r="B251" s="41"/>
    </row>
    <row r="252" spans="2:2" hidden="1" x14ac:dyDescent="0.35">
      <c r="B252" s="41"/>
    </row>
    <row r="253" spans="2:2" hidden="1" x14ac:dyDescent="0.35">
      <c r="B253" s="41"/>
    </row>
    <row r="254" spans="2:2" hidden="1" x14ac:dyDescent="0.35">
      <c r="B254" s="41"/>
    </row>
    <row r="255" spans="2:2" hidden="1" x14ac:dyDescent="0.35">
      <c r="B255" s="41"/>
    </row>
    <row r="256" spans="2:2" hidden="1" x14ac:dyDescent="0.35">
      <c r="B256" s="41"/>
    </row>
    <row r="257" spans="2:2" hidden="1" x14ac:dyDescent="0.35">
      <c r="B257" s="41"/>
    </row>
    <row r="258" spans="2:2" hidden="1" x14ac:dyDescent="0.35">
      <c r="B258" s="41"/>
    </row>
    <row r="259" spans="2:2" hidden="1" x14ac:dyDescent="0.35">
      <c r="B259" s="41"/>
    </row>
    <row r="260" spans="2:2" hidden="1" x14ac:dyDescent="0.35">
      <c r="B260" s="41"/>
    </row>
    <row r="261" spans="2:2" hidden="1" x14ac:dyDescent="0.35">
      <c r="B261" s="41"/>
    </row>
    <row r="262" spans="2:2" hidden="1" x14ac:dyDescent="0.35">
      <c r="B262" s="41"/>
    </row>
    <row r="263" spans="2:2" hidden="1" x14ac:dyDescent="0.35">
      <c r="B263" s="41"/>
    </row>
    <row r="264" spans="2:2" hidden="1" x14ac:dyDescent="0.35">
      <c r="B264" s="41"/>
    </row>
    <row r="265" spans="2:2" hidden="1" x14ac:dyDescent="0.35">
      <c r="B265" s="41"/>
    </row>
    <row r="266" spans="2:2" hidden="1" x14ac:dyDescent="0.35">
      <c r="B266" s="41"/>
    </row>
    <row r="267" spans="2:2" hidden="1" x14ac:dyDescent="0.35">
      <c r="B267" s="41"/>
    </row>
    <row r="268" spans="2:2" hidden="1" x14ac:dyDescent="0.35">
      <c r="B268" s="41"/>
    </row>
    <row r="269" spans="2:2" hidden="1" x14ac:dyDescent="0.35">
      <c r="B269" s="41"/>
    </row>
    <row r="270" spans="2:2" hidden="1" x14ac:dyDescent="0.35">
      <c r="B270" s="41"/>
    </row>
    <row r="271" spans="2:2" hidden="1" x14ac:dyDescent="0.35">
      <c r="B271" s="41"/>
    </row>
    <row r="272" spans="2:2" hidden="1" x14ac:dyDescent="0.35">
      <c r="B272" s="41"/>
    </row>
    <row r="273" spans="2:2" hidden="1" x14ac:dyDescent="0.35">
      <c r="B273" s="41"/>
    </row>
    <row r="274" spans="2:2" hidden="1" x14ac:dyDescent="0.35">
      <c r="B274" s="41"/>
    </row>
    <row r="275" spans="2:2" hidden="1" x14ac:dyDescent="0.35">
      <c r="B275" s="41"/>
    </row>
    <row r="276" spans="2:2" hidden="1" x14ac:dyDescent="0.35">
      <c r="B276" s="41"/>
    </row>
    <row r="277" spans="2:2" hidden="1" x14ac:dyDescent="0.35">
      <c r="B277" s="41"/>
    </row>
    <row r="278" spans="2:2" hidden="1" x14ac:dyDescent="0.35">
      <c r="B278" s="41"/>
    </row>
    <row r="279" spans="2:2" hidden="1" x14ac:dyDescent="0.35">
      <c r="B279" s="41"/>
    </row>
    <row r="280" spans="2:2" hidden="1" x14ac:dyDescent="0.35">
      <c r="B280" s="41"/>
    </row>
    <row r="281" spans="2:2" hidden="1" x14ac:dyDescent="0.35">
      <c r="B281" s="41"/>
    </row>
    <row r="282" spans="2:2" hidden="1" x14ac:dyDescent="0.35">
      <c r="B282" s="41"/>
    </row>
    <row r="283" spans="2:2" hidden="1" x14ac:dyDescent="0.35">
      <c r="B283" s="41"/>
    </row>
    <row r="284" spans="2:2" hidden="1" x14ac:dyDescent="0.35">
      <c r="B284" s="41"/>
    </row>
    <row r="285" spans="2:2" hidden="1" x14ac:dyDescent="0.35">
      <c r="B285" s="41"/>
    </row>
    <row r="286" spans="2:2" hidden="1" x14ac:dyDescent="0.35">
      <c r="B286" s="41"/>
    </row>
    <row r="287" spans="2:2" hidden="1" x14ac:dyDescent="0.35">
      <c r="B287" s="41"/>
    </row>
    <row r="288" spans="2:2" hidden="1" x14ac:dyDescent="0.35">
      <c r="B288" s="41"/>
    </row>
    <row r="289" spans="2:2" hidden="1" x14ac:dyDescent="0.35">
      <c r="B289" s="41"/>
    </row>
    <row r="290" spans="2:2" hidden="1" x14ac:dyDescent="0.35">
      <c r="B290" s="41"/>
    </row>
    <row r="291" spans="2:2" hidden="1" x14ac:dyDescent="0.35">
      <c r="B291" s="41"/>
    </row>
    <row r="292" spans="2:2" hidden="1" x14ac:dyDescent="0.35">
      <c r="B292" s="41"/>
    </row>
    <row r="293" spans="2:2" hidden="1" x14ac:dyDescent="0.35">
      <c r="B293" s="41"/>
    </row>
    <row r="294" spans="2:2" hidden="1" x14ac:dyDescent="0.35">
      <c r="B294" s="41"/>
    </row>
    <row r="295" spans="2:2" hidden="1" x14ac:dyDescent="0.35">
      <c r="B295" s="41"/>
    </row>
    <row r="296" spans="2:2" hidden="1" x14ac:dyDescent="0.35">
      <c r="B296" s="41"/>
    </row>
    <row r="297" spans="2:2" hidden="1" x14ac:dyDescent="0.35">
      <c r="B297" s="41"/>
    </row>
    <row r="298" spans="2:2" hidden="1" x14ac:dyDescent="0.35">
      <c r="B298" s="41"/>
    </row>
    <row r="299" spans="2:2" hidden="1" x14ac:dyDescent="0.35">
      <c r="B299" s="41"/>
    </row>
    <row r="300" spans="2:2" hidden="1" x14ac:dyDescent="0.35">
      <c r="B300" s="41"/>
    </row>
    <row r="301" spans="2:2" hidden="1" x14ac:dyDescent="0.35">
      <c r="B301" s="41"/>
    </row>
    <row r="302" spans="2:2" hidden="1" x14ac:dyDescent="0.35">
      <c r="B302" s="41"/>
    </row>
    <row r="303" spans="2:2" hidden="1" x14ac:dyDescent="0.35">
      <c r="B303" s="41"/>
    </row>
    <row r="304" spans="2:2" hidden="1" x14ac:dyDescent="0.35">
      <c r="B304" s="41"/>
    </row>
    <row r="305" spans="2:2" hidden="1" x14ac:dyDescent="0.35">
      <c r="B305" s="41"/>
    </row>
    <row r="306" spans="2:2" hidden="1" x14ac:dyDescent="0.35">
      <c r="B306" s="41"/>
    </row>
    <row r="307" spans="2:2" hidden="1" x14ac:dyDescent="0.35">
      <c r="B307" s="41"/>
    </row>
    <row r="308" spans="2:2" hidden="1" x14ac:dyDescent="0.35">
      <c r="B308" s="41"/>
    </row>
    <row r="309" spans="2:2" hidden="1" x14ac:dyDescent="0.35">
      <c r="B309" s="41"/>
    </row>
    <row r="310" spans="2:2" hidden="1" x14ac:dyDescent="0.35">
      <c r="B310" s="41"/>
    </row>
    <row r="311" spans="2:2" hidden="1" x14ac:dyDescent="0.35">
      <c r="B311" s="41"/>
    </row>
    <row r="312" spans="2:2" hidden="1" x14ac:dyDescent="0.35">
      <c r="B312" s="41"/>
    </row>
    <row r="313" spans="2:2" hidden="1" x14ac:dyDescent="0.35">
      <c r="B313" s="41"/>
    </row>
    <row r="314" spans="2:2" hidden="1" x14ac:dyDescent="0.35">
      <c r="B314" s="41"/>
    </row>
    <row r="315" spans="2:2" hidden="1" x14ac:dyDescent="0.35">
      <c r="B315" s="41"/>
    </row>
    <row r="316" spans="2:2" hidden="1" x14ac:dyDescent="0.35">
      <c r="B316" s="41"/>
    </row>
    <row r="317" spans="2:2" hidden="1" x14ac:dyDescent="0.35">
      <c r="B317" s="41"/>
    </row>
    <row r="318" spans="2:2" hidden="1" x14ac:dyDescent="0.35">
      <c r="B318" s="41"/>
    </row>
    <row r="319" spans="2:2" hidden="1" x14ac:dyDescent="0.35">
      <c r="B319" s="41"/>
    </row>
    <row r="320" spans="2:2" hidden="1" x14ac:dyDescent="0.35">
      <c r="B320" s="41"/>
    </row>
    <row r="321" spans="2:2" hidden="1" x14ac:dyDescent="0.35">
      <c r="B321" s="41"/>
    </row>
    <row r="322" spans="2:2" hidden="1" x14ac:dyDescent="0.35">
      <c r="B322" s="41"/>
    </row>
    <row r="323" spans="2:2" hidden="1" x14ac:dyDescent="0.35">
      <c r="B323" s="41"/>
    </row>
    <row r="324" spans="2:2" hidden="1" x14ac:dyDescent="0.35">
      <c r="B324" s="41"/>
    </row>
  </sheetData>
  <sheetProtection sheet="1" autoFilter="0"/>
  <autoFilter ref="B4:E66"/>
  <mergeCells count="18">
    <mergeCell ref="AY3:AY4"/>
    <mergeCell ref="AZ3:AZ4"/>
    <mergeCell ref="BA3:BA4"/>
    <mergeCell ref="AT3:AT4"/>
    <mergeCell ref="AU3:AU4"/>
    <mergeCell ref="AV3:AV4"/>
    <mergeCell ref="AW3:AW4"/>
    <mergeCell ref="AX3:AX4"/>
    <mergeCell ref="AP3:AP4"/>
    <mergeCell ref="AQ3:AQ4"/>
    <mergeCell ref="B1:H1"/>
    <mergeCell ref="AJ2:AQ2"/>
    <mergeCell ref="AJ3:AJ4"/>
    <mergeCell ref="AK3:AK4"/>
    <mergeCell ref="AL3:AL4"/>
    <mergeCell ref="AM3:AM4"/>
    <mergeCell ref="AN3:AN4"/>
    <mergeCell ref="AO3:AO4"/>
  </mergeCells>
  <conditionalFormatting sqref="H5:H66">
    <cfRule type="cellIs" dxfId="49" priority="132" stopIfTrue="1" operator="lessThan">
      <formula>1</formula>
    </cfRule>
    <cfRule type="cellIs" dxfId="48" priority="133" stopIfTrue="1" operator="equal">
      <formula>1</formula>
    </cfRule>
  </conditionalFormatting>
  <conditionalFormatting sqref="H5:H66">
    <cfRule type="containsBlanks" priority="131" stopIfTrue="1">
      <formula>LEN(TRIM(H5))=0</formula>
    </cfRule>
  </conditionalFormatting>
  <conditionalFormatting sqref="M5:M66">
    <cfRule type="containsBlanks" priority="43" stopIfTrue="1">
      <formula>LEN(TRIM(M5))=0</formula>
    </cfRule>
    <cfRule type="cellIs" dxfId="47" priority="44" stopIfTrue="1" operator="equal">
      <formula>2</formula>
    </cfRule>
    <cfRule type="cellIs" dxfId="46" priority="45" stopIfTrue="1" operator="equal">
      <formula>0</formula>
    </cfRule>
    <cfRule type="cellIs" dxfId="45" priority="46" stopIfTrue="1" operator="equal">
      <formula>1</formula>
    </cfRule>
  </conditionalFormatting>
  <conditionalFormatting sqref="P5:P66">
    <cfRule type="containsBlanks" priority="39" stopIfTrue="1">
      <formula>LEN(TRIM(P5))=0</formula>
    </cfRule>
    <cfRule type="cellIs" dxfId="44" priority="40" stopIfTrue="1" operator="equal">
      <formula>2</formula>
    </cfRule>
    <cfRule type="cellIs" dxfId="43" priority="41" stopIfTrue="1" operator="equal">
      <formula>0</formula>
    </cfRule>
    <cfRule type="cellIs" dxfId="42" priority="42" stopIfTrue="1" operator="equal">
      <formula>1</formula>
    </cfRule>
  </conditionalFormatting>
  <conditionalFormatting sqref="T5:T66">
    <cfRule type="containsBlanks" priority="35" stopIfTrue="1">
      <formula>LEN(TRIM(T5))=0</formula>
    </cfRule>
    <cfRule type="cellIs" dxfId="41" priority="36" stopIfTrue="1" operator="equal">
      <formula>2</formula>
    </cfRule>
    <cfRule type="cellIs" dxfId="40" priority="37" stopIfTrue="1" operator="equal">
      <formula>0</formula>
    </cfRule>
    <cfRule type="cellIs" dxfId="39" priority="38" stopIfTrue="1" operator="equal">
      <formula>1</formula>
    </cfRule>
  </conditionalFormatting>
  <conditionalFormatting sqref="Y5:Y66">
    <cfRule type="containsBlanks" priority="31" stopIfTrue="1">
      <formula>LEN(TRIM(Y5))=0</formula>
    </cfRule>
    <cfRule type="cellIs" dxfId="38" priority="32" stopIfTrue="1" operator="equal">
      <formula>2</formula>
    </cfRule>
    <cfRule type="cellIs" dxfId="37" priority="33" stopIfTrue="1" operator="equal">
      <formula>0</formula>
    </cfRule>
    <cfRule type="cellIs" dxfId="36" priority="34" stopIfTrue="1" operator="equal">
      <formula>1</formula>
    </cfRule>
  </conditionalFormatting>
  <conditionalFormatting sqref="AA5:AA66 AC5:AC66">
    <cfRule type="containsBlanks" priority="27" stopIfTrue="1">
      <formula>LEN(TRIM(AA5))=0</formula>
    </cfRule>
    <cfRule type="cellIs" dxfId="35" priority="28" stopIfTrue="1" operator="equal">
      <formula>2</formula>
    </cfRule>
    <cfRule type="cellIs" dxfId="34" priority="29" stopIfTrue="1" operator="equal">
      <formula>0</formula>
    </cfRule>
    <cfRule type="cellIs" dxfId="33" priority="30" stopIfTrue="1" operator="equal">
      <formula>1</formula>
    </cfRule>
  </conditionalFormatting>
  <conditionalFormatting sqref="AB5:AB66">
    <cfRule type="containsBlanks" priority="22" stopIfTrue="1">
      <formula>LEN(TRIM(AB5))=0</formula>
    </cfRule>
    <cfRule type="cellIs" dxfId="32" priority="23" operator="equal">
      <formula>0</formula>
    </cfRule>
    <cfRule type="cellIs" dxfId="31" priority="24" operator="equal">
      <formula>1</formula>
    </cfRule>
    <cfRule type="cellIs" dxfId="30" priority="25" operator="equal">
      <formula>2</formula>
    </cfRule>
    <cfRule type="cellIs" dxfId="29" priority="26" operator="equal">
      <formula>3</formula>
    </cfRule>
  </conditionalFormatting>
  <conditionalFormatting sqref="I5:L66">
    <cfRule type="cellIs" dxfId="28" priority="20" stopIfTrue="1" operator="lessThan">
      <formula>1</formula>
    </cfRule>
    <cfRule type="cellIs" dxfId="27" priority="21" stopIfTrue="1" operator="equal">
      <formula>1</formula>
    </cfRule>
  </conditionalFormatting>
  <conditionalFormatting sqref="I5:L66">
    <cfRule type="containsBlanks" priority="19" stopIfTrue="1">
      <formula>LEN(TRIM(I5))=0</formula>
    </cfRule>
  </conditionalFormatting>
  <conditionalFormatting sqref="N5:O66">
    <cfRule type="cellIs" dxfId="26" priority="17" stopIfTrue="1" operator="lessThan">
      <formula>1</formula>
    </cfRule>
    <cfRule type="cellIs" dxfId="25" priority="18" stopIfTrue="1" operator="equal">
      <formula>1</formula>
    </cfRule>
  </conditionalFormatting>
  <conditionalFormatting sqref="N5:O66">
    <cfRule type="containsBlanks" priority="16" stopIfTrue="1">
      <formula>LEN(TRIM(N5))=0</formula>
    </cfRule>
  </conditionalFormatting>
  <conditionalFormatting sqref="Q5:S66">
    <cfRule type="cellIs" dxfId="24" priority="14" stopIfTrue="1" operator="lessThan">
      <formula>1</formula>
    </cfRule>
    <cfRule type="cellIs" dxfId="23" priority="15" stopIfTrue="1" operator="equal">
      <formula>1</formula>
    </cfRule>
  </conditionalFormatting>
  <conditionalFormatting sqref="Q5:S66">
    <cfRule type="containsBlanks" priority="13" stopIfTrue="1">
      <formula>LEN(TRIM(Q5))=0</formula>
    </cfRule>
  </conditionalFormatting>
  <conditionalFormatting sqref="U5:X66">
    <cfRule type="cellIs" dxfId="22" priority="11" stopIfTrue="1" operator="lessThan">
      <formula>1</formula>
    </cfRule>
    <cfRule type="cellIs" dxfId="21" priority="12" stopIfTrue="1" operator="equal">
      <formula>1</formula>
    </cfRule>
  </conditionalFormatting>
  <conditionalFormatting sqref="U5:X66">
    <cfRule type="containsBlanks" priority="10" stopIfTrue="1">
      <formula>LEN(TRIM(U5))=0</formula>
    </cfRule>
  </conditionalFormatting>
  <conditionalFormatting sqref="Z5:Z66">
    <cfRule type="cellIs" dxfId="20" priority="8" stopIfTrue="1" operator="lessThan">
      <formula>1</formula>
    </cfRule>
    <cfRule type="cellIs" dxfId="19" priority="9" stopIfTrue="1" operator="equal">
      <formula>1</formula>
    </cfRule>
  </conditionalFormatting>
  <conditionalFormatting sqref="Z5:Z66">
    <cfRule type="containsBlanks" priority="7" stopIfTrue="1">
      <formula>LEN(TRIM(Z5))=0</formula>
    </cfRule>
  </conditionalFormatting>
  <conditionalFormatting sqref="AD5:AG66">
    <cfRule type="cellIs" dxfId="18" priority="5" stopIfTrue="1" operator="lessThan">
      <formula>1</formula>
    </cfRule>
    <cfRule type="cellIs" dxfId="17" priority="6" stopIfTrue="1" operator="equal">
      <formula>1</formula>
    </cfRule>
  </conditionalFormatting>
  <conditionalFormatting sqref="AD5:AG66">
    <cfRule type="containsBlanks" priority="4" stopIfTrue="1">
      <formula>LEN(TRIM(AD5))=0</formula>
    </cfRule>
  </conditionalFormatting>
  <conditionalFormatting sqref="G5:G66">
    <cfRule type="cellIs" dxfId="16" priority="2" stopIfTrue="1" operator="lessThan">
      <formula>1</formula>
    </cfRule>
    <cfRule type="cellIs" dxfId="15" priority="3" stopIfTrue="1" operator="equal">
      <formula>1</formula>
    </cfRule>
  </conditionalFormatting>
  <conditionalFormatting sqref="G5:G66">
    <cfRule type="containsBlanks" priority="1" stopIfTrue="1">
      <formula>LEN(TRIM(G5))=0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4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6640625" style="38" customWidth="1"/>
    <col min="2" max="2" width="25" style="51" bestFit="1" customWidth="1"/>
    <col min="3" max="3" width="11.58203125" style="41" hidden="1" customWidth="1"/>
    <col min="4" max="5" width="14.58203125" style="53" customWidth="1"/>
    <col min="6" max="7" width="14" style="69" customWidth="1"/>
    <col min="8" max="10" width="14" style="68" customWidth="1"/>
    <col min="11" max="11" width="5.58203125" style="38" customWidth="1"/>
    <col min="12" max="12" width="8.58203125" style="1" hidden="1" customWidth="1"/>
    <col min="13" max="20" width="10.83203125" style="5" customWidth="1"/>
    <col min="21" max="21" width="8.58203125" style="38" customWidth="1"/>
    <col min="22" max="29" width="8.58203125" style="5" hidden="1" customWidth="1"/>
    <col min="30" max="30" width="8.58203125" style="3" hidden="1" customWidth="1"/>
    <col min="31" max="33" width="8.58203125" style="1" hidden="1" customWidth="1"/>
    <col min="34" max="16384" width="10.83203125" style="1" hidden="1"/>
  </cols>
  <sheetData>
    <row r="1" spans="1:33" s="38" customFormat="1" ht="23.5" thickBot="1" x14ac:dyDescent="0.55000000000000004">
      <c r="B1" s="39"/>
      <c r="C1" s="39"/>
      <c r="D1" s="52"/>
      <c r="E1" s="52"/>
      <c r="F1" s="39"/>
      <c r="G1" s="39"/>
      <c r="H1" s="67"/>
      <c r="I1" s="68"/>
      <c r="J1" s="68"/>
      <c r="M1" s="50"/>
      <c r="N1" s="50"/>
      <c r="O1" s="50"/>
      <c r="P1" s="50"/>
      <c r="Q1" s="50"/>
      <c r="R1" s="50"/>
      <c r="S1" s="50"/>
      <c r="T1" s="50"/>
      <c r="V1" s="50"/>
      <c r="W1" s="50"/>
      <c r="X1" s="50"/>
      <c r="Y1" s="50"/>
      <c r="Z1" s="50"/>
      <c r="AA1" s="50"/>
      <c r="AB1" s="50"/>
      <c r="AC1" s="50"/>
    </row>
    <row r="2" spans="1:33" s="38" customFormat="1" ht="31" customHeight="1" thickBot="1" x14ac:dyDescent="0.4">
      <c r="B2" s="41"/>
      <c r="C2" s="41"/>
      <c r="D2" s="53"/>
      <c r="E2" s="53"/>
      <c r="F2" s="69"/>
      <c r="G2" s="69"/>
      <c r="H2" s="69"/>
      <c r="I2" s="68"/>
      <c r="J2" s="68"/>
      <c r="M2" s="239" t="s">
        <v>2</v>
      </c>
      <c r="N2" s="240"/>
      <c r="O2" s="240"/>
      <c r="P2" s="240"/>
      <c r="Q2" s="240"/>
      <c r="R2" s="240"/>
      <c r="S2" s="240"/>
      <c r="T2" s="241"/>
      <c r="V2" s="50"/>
      <c r="W2" s="50"/>
      <c r="X2" s="50"/>
      <c r="Y2" s="50"/>
      <c r="Z2" s="50"/>
      <c r="AA2" s="50"/>
      <c r="AB2" s="50"/>
      <c r="AC2" s="50"/>
    </row>
    <row r="3" spans="1:33" ht="31" customHeight="1" thickBot="1" x14ac:dyDescent="0.4">
      <c r="B3" s="41"/>
      <c r="M3" s="242" t="s">
        <v>10</v>
      </c>
      <c r="N3" s="244" t="s">
        <v>16</v>
      </c>
      <c r="O3" s="246" t="s">
        <v>11</v>
      </c>
      <c r="P3" s="248" t="s">
        <v>12</v>
      </c>
      <c r="Q3" s="250" t="s">
        <v>13</v>
      </c>
      <c r="R3" s="252" t="s">
        <v>14</v>
      </c>
      <c r="S3" s="234" t="s">
        <v>24</v>
      </c>
      <c r="T3" s="236" t="s">
        <v>15</v>
      </c>
      <c r="V3" s="242" t="s">
        <v>10</v>
      </c>
      <c r="W3" s="244" t="s">
        <v>16</v>
      </c>
      <c r="X3" s="246" t="s">
        <v>11</v>
      </c>
      <c r="Y3" s="248" t="s">
        <v>12</v>
      </c>
      <c r="Z3" s="250" t="s">
        <v>13</v>
      </c>
      <c r="AA3" s="252" t="s">
        <v>14</v>
      </c>
      <c r="AB3" s="234" t="s">
        <v>24</v>
      </c>
      <c r="AC3" s="236" t="s">
        <v>15</v>
      </c>
      <c r="AD3" s="1"/>
    </row>
    <row r="4" spans="1:33" s="2" customFormat="1" ht="25.5" customHeight="1" thickBot="1" x14ac:dyDescent="0.4">
      <c r="A4" s="43"/>
      <c r="B4" s="61" t="s">
        <v>23</v>
      </c>
      <c r="C4" s="62"/>
      <c r="D4" s="62" t="s">
        <v>19</v>
      </c>
      <c r="E4" s="70" t="s">
        <v>21</v>
      </c>
      <c r="F4" s="113" t="s">
        <v>4</v>
      </c>
      <c r="G4" s="114" t="s">
        <v>6</v>
      </c>
      <c r="H4" s="114" t="s">
        <v>5</v>
      </c>
      <c r="I4" s="115" t="s">
        <v>22</v>
      </c>
      <c r="J4" s="130" t="s">
        <v>147</v>
      </c>
      <c r="K4" s="43"/>
      <c r="M4" s="243"/>
      <c r="N4" s="245"/>
      <c r="O4" s="247"/>
      <c r="P4" s="249"/>
      <c r="Q4" s="251"/>
      <c r="R4" s="253"/>
      <c r="S4" s="235"/>
      <c r="T4" s="237"/>
      <c r="U4" s="43"/>
      <c r="V4" s="243"/>
      <c r="W4" s="245"/>
      <c r="X4" s="247"/>
      <c r="Y4" s="249"/>
      <c r="Z4" s="251"/>
      <c r="AA4" s="253"/>
      <c r="AB4" s="235"/>
      <c r="AC4" s="237"/>
    </row>
    <row r="5" spans="1:33" ht="15" customHeight="1" x14ac:dyDescent="0.35">
      <c r="B5" s="64" t="str">
        <f>IF('Paper 1'!B5="","",'Paper 1'!B5)</f>
        <v/>
      </c>
      <c r="C5" s="44">
        <f>IF(B5&lt;&gt;"",1,0)</f>
        <v>0</v>
      </c>
      <c r="D5" s="44" t="str">
        <f>IF('Paper 1'!D5="","",'Paper 1'!D5)</f>
        <v/>
      </c>
      <c r="E5" s="112" t="str">
        <f>IF('Paper 1'!E5="","",'Paper 1'!E5)</f>
        <v/>
      </c>
      <c r="F5" s="117" t="str">
        <f>IF(B5="","",SUM('Paper 1'!F5))</f>
        <v/>
      </c>
      <c r="G5" s="118" t="str">
        <f>IF(B5="","",SUM('Paper 2'!F5))</f>
        <v/>
      </c>
      <c r="H5" s="118" t="str">
        <f>IF(B5="","",SUM('Paper 3'!F5))</f>
        <v/>
      </c>
      <c r="I5" s="119" t="str">
        <f>IF(B5="","",SUM(F5:H5))</f>
        <v/>
      </c>
      <c r="J5" s="120" t="str">
        <f>IF(I5="","",VLOOKUP(I5,$AF$5:$AG$115,2,FALSE))</f>
        <v/>
      </c>
      <c r="M5" s="10">
        <f t="shared" ref="M5" si="0">V5/9</f>
        <v>0</v>
      </c>
      <c r="N5" s="11">
        <f>W5/38</f>
        <v>0</v>
      </c>
      <c r="O5" s="11">
        <f t="shared" ref="O5" si="1">X5/24</f>
        <v>0</v>
      </c>
      <c r="P5" s="11">
        <f>Y5/8</f>
        <v>0</v>
      </c>
      <c r="Q5" s="11">
        <f t="shared" ref="Q5" si="2">Z5/5</f>
        <v>0</v>
      </c>
      <c r="R5" s="11">
        <f>AA5/11</f>
        <v>0</v>
      </c>
      <c r="S5" s="11">
        <f>AB5/10</f>
        <v>0</v>
      </c>
      <c r="T5" s="12">
        <f>AC5/5</f>
        <v>0</v>
      </c>
      <c r="V5" s="5">
        <f>'Paper 1'!BC5+'Paper 2'!AR5+'Paper 3'!AT5</f>
        <v>0</v>
      </c>
      <c r="W5" s="5">
        <f>'Paper 1'!BD5+'Paper 2'!AS5+'Paper 3'!AU5</f>
        <v>0</v>
      </c>
      <c r="X5" s="5">
        <f>'Paper 1'!BE5+'Paper 2'!AT5+'Paper 3'!AV5</f>
        <v>0</v>
      </c>
      <c r="Y5" s="5">
        <f>'Paper 1'!BF5+'Paper 2'!AU5+'Paper 3'!AW5</f>
        <v>0</v>
      </c>
      <c r="Z5" s="5">
        <f>'Paper 2'!AV5+'Paper 3'!AX5</f>
        <v>0</v>
      </c>
      <c r="AA5" s="5">
        <f>'Paper 2'!AW5+'Paper 3'!AY5</f>
        <v>0</v>
      </c>
      <c r="AB5" s="5">
        <f>'Paper 2'!AX5+'Paper 3'!AZ5</f>
        <v>0</v>
      </c>
      <c r="AC5" s="5">
        <f>'Paper 2'!AY5+'Paper 3'!BA5</f>
        <v>0</v>
      </c>
      <c r="AD5" s="1"/>
      <c r="AF5" s="1">
        <v>0</v>
      </c>
      <c r="AG5" s="5" t="s">
        <v>148</v>
      </c>
    </row>
    <row r="6" spans="1:33" ht="15" customHeight="1" x14ac:dyDescent="0.35">
      <c r="B6" s="55" t="str">
        <f>IF('Paper 1'!B6="","",'Paper 1'!B6)</f>
        <v/>
      </c>
      <c r="C6" s="56">
        <f t="shared" ref="C6:C66" si="3">IF(B6&lt;&gt;"",1,0)</f>
        <v>0</v>
      </c>
      <c r="D6" s="56" t="str">
        <f>IF('Paper 1'!D6="","",'Paper 1'!D6)</f>
        <v/>
      </c>
      <c r="E6" s="57" t="str">
        <f>IF('Paper 1'!E6="","",'Paper 1'!E6)</f>
        <v/>
      </c>
      <c r="F6" s="121" t="str">
        <f>IF(B6="","",SUM('Paper 1'!F6))</f>
        <v/>
      </c>
      <c r="G6" s="71" t="str">
        <f>IF(B6="","",SUM('Paper 2'!F6))</f>
        <v/>
      </c>
      <c r="H6" s="71" t="str">
        <f>IF(B6="","",SUM('Paper 3'!F6))</f>
        <v/>
      </c>
      <c r="I6" s="116" t="str">
        <f t="shared" ref="I6:I66" si="4">IF(B6="","",SUM(F6:H6))</f>
        <v/>
      </c>
      <c r="J6" s="122" t="str">
        <f t="shared" ref="J6:J66" si="5">IF(I6="","",VLOOKUP(I6,$AF$5:$AG$115,2,FALSE))</f>
        <v/>
      </c>
      <c r="M6" s="18">
        <f t="shared" ref="M6:M66" si="6">V6/9</f>
        <v>0</v>
      </c>
      <c r="N6" s="6">
        <f t="shared" ref="N6:N66" si="7">W6/38</f>
        <v>0</v>
      </c>
      <c r="O6" s="6">
        <f t="shared" ref="O6:O66" si="8">X6/24</f>
        <v>0</v>
      </c>
      <c r="P6" s="6">
        <f t="shared" ref="P6:P66" si="9">Y6/8</f>
        <v>0</v>
      </c>
      <c r="Q6" s="6">
        <f t="shared" ref="Q6:Q66" si="10">Z6/5</f>
        <v>0</v>
      </c>
      <c r="R6" s="6">
        <f t="shared" ref="R6:R66" si="11">AA6/11</f>
        <v>0</v>
      </c>
      <c r="S6" s="6">
        <f t="shared" ref="S6:S66" si="12">AB6/10</f>
        <v>0</v>
      </c>
      <c r="T6" s="19">
        <f t="shared" ref="T6:T66" si="13">AC6/5</f>
        <v>0</v>
      </c>
      <c r="V6" s="5">
        <f>'Paper 1'!BC6+'Paper 2'!AR6+'Paper 3'!AT6</f>
        <v>0</v>
      </c>
      <c r="W6" s="5">
        <f>'Paper 1'!BD6+'Paper 2'!AS6+'Paper 3'!AU6</f>
        <v>0</v>
      </c>
      <c r="X6" s="5">
        <f>'Paper 1'!BE6+'Paper 2'!AT6+'Paper 3'!AV6</f>
        <v>0</v>
      </c>
      <c r="Y6" s="5">
        <f>'Paper 1'!BF6+'Paper 2'!AU6+'Paper 3'!AW6</f>
        <v>0</v>
      </c>
      <c r="Z6" s="5">
        <f>'Paper 2'!AV6+'Paper 3'!AX6</f>
        <v>0</v>
      </c>
      <c r="AA6" s="5">
        <f>'Paper 2'!AW6+'Paper 3'!AY6</f>
        <v>0</v>
      </c>
      <c r="AB6" s="5">
        <f>'Paper 2'!AX6+'Paper 3'!AZ6</f>
        <v>0</v>
      </c>
      <c r="AC6" s="5">
        <f>'Paper 2'!AY6+'Paper 3'!BA6</f>
        <v>0</v>
      </c>
      <c r="AD6" s="1"/>
      <c r="AF6" s="1">
        <v>1</v>
      </c>
      <c r="AG6" s="5" t="s">
        <v>148</v>
      </c>
    </row>
    <row r="7" spans="1:33" ht="15" customHeight="1" thickBot="1" x14ac:dyDescent="0.4">
      <c r="B7" s="55" t="str">
        <f>IF('Paper 1'!B7="","",'Paper 1'!B7)</f>
        <v/>
      </c>
      <c r="C7" s="56">
        <f t="shared" si="3"/>
        <v>0</v>
      </c>
      <c r="D7" s="56" t="str">
        <f>IF('Paper 1'!D7="","",'Paper 1'!D7)</f>
        <v/>
      </c>
      <c r="E7" s="57" t="str">
        <f>IF('Paper 1'!E7="","",'Paper 1'!E7)</f>
        <v/>
      </c>
      <c r="F7" s="121" t="str">
        <f>IF(B7="","",SUM('Paper 1'!F7))</f>
        <v/>
      </c>
      <c r="G7" s="71" t="str">
        <f>IF(B7="","",SUM('Paper 2'!F7))</f>
        <v/>
      </c>
      <c r="H7" s="71" t="str">
        <f>IF(B7="","",SUM('Paper 3'!F7))</f>
        <v/>
      </c>
      <c r="I7" s="116" t="str">
        <f t="shared" si="4"/>
        <v/>
      </c>
      <c r="J7" s="122" t="str">
        <f t="shared" si="5"/>
        <v/>
      </c>
      <c r="M7" s="18">
        <f t="shared" si="6"/>
        <v>0</v>
      </c>
      <c r="N7" s="6">
        <f t="shared" si="7"/>
        <v>0</v>
      </c>
      <c r="O7" s="6">
        <f t="shared" si="8"/>
        <v>0</v>
      </c>
      <c r="P7" s="6">
        <f t="shared" si="9"/>
        <v>0</v>
      </c>
      <c r="Q7" s="6">
        <f t="shared" si="10"/>
        <v>0</v>
      </c>
      <c r="R7" s="6">
        <f t="shared" si="11"/>
        <v>0</v>
      </c>
      <c r="S7" s="6">
        <f t="shared" si="12"/>
        <v>0</v>
      </c>
      <c r="T7" s="19">
        <f t="shared" si="13"/>
        <v>0</v>
      </c>
      <c r="V7" s="5">
        <f>'Paper 1'!BC7+'Paper 2'!AR7+'Paper 3'!AT7</f>
        <v>0</v>
      </c>
      <c r="W7" s="5">
        <f>'Paper 1'!BD7+'Paper 2'!AS7+'Paper 3'!AU7</f>
        <v>0</v>
      </c>
      <c r="X7" s="5">
        <f>'Paper 1'!BE7+'Paper 2'!AT7+'Paper 3'!AV7</f>
        <v>0</v>
      </c>
      <c r="Y7" s="5">
        <f>'Paper 1'!BF7+'Paper 2'!AU7+'Paper 3'!AW7</f>
        <v>0</v>
      </c>
      <c r="Z7" s="5">
        <f>'Paper 2'!AV7+'Paper 3'!AX7</f>
        <v>0</v>
      </c>
      <c r="AA7" s="5">
        <f>'Paper 2'!AW7+'Paper 3'!AY7</f>
        <v>0</v>
      </c>
      <c r="AB7" s="5">
        <f>'Paper 2'!AX7+'Paper 3'!AZ7</f>
        <v>0</v>
      </c>
      <c r="AC7" s="5">
        <f>'Paper 2'!AY7+'Paper 3'!BA7</f>
        <v>0</v>
      </c>
      <c r="AD7" s="1"/>
      <c r="AF7" s="1">
        <v>2</v>
      </c>
      <c r="AG7" s="5" t="s">
        <v>148</v>
      </c>
    </row>
    <row r="8" spans="1:33" ht="15" customHeight="1" thickBot="1" x14ac:dyDescent="0.4">
      <c r="B8" s="55" t="str">
        <f>IF('Paper 1'!B8="","",'Paper 1'!B8)</f>
        <v/>
      </c>
      <c r="C8" s="56">
        <f t="shared" si="3"/>
        <v>0</v>
      </c>
      <c r="D8" s="56" t="str">
        <f>IF('Paper 1'!D8="","",'Paper 1'!D8)</f>
        <v/>
      </c>
      <c r="E8" s="57" t="str">
        <f>IF('Paper 1'!E8="","",'Paper 1'!E8)</f>
        <v/>
      </c>
      <c r="F8" s="121" t="str">
        <f>IF(B8="","",SUM('Paper 1'!F8))</f>
        <v/>
      </c>
      <c r="G8" s="71" t="str">
        <f>IF(B8="","",SUM('Paper 2'!F8))</f>
        <v/>
      </c>
      <c r="H8" s="71" t="str">
        <f>IF(B8="","",SUM('Paper 3'!F8))</f>
        <v/>
      </c>
      <c r="I8" s="116" t="str">
        <f t="shared" si="4"/>
        <v/>
      </c>
      <c r="J8" s="122" t="str">
        <f t="shared" si="5"/>
        <v/>
      </c>
      <c r="M8" s="18">
        <f t="shared" si="6"/>
        <v>0</v>
      </c>
      <c r="N8" s="6">
        <f t="shared" si="7"/>
        <v>0</v>
      </c>
      <c r="O8" s="6">
        <f t="shared" si="8"/>
        <v>0</v>
      </c>
      <c r="P8" s="6">
        <f t="shared" si="9"/>
        <v>0</v>
      </c>
      <c r="Q8" s="6">
        <f t="shared" si="10"/>
        <v>0</v>
      </c>
      <c r="R8" s="6">
        <f t="shared" si="11"/>
        <v>0</v>
      </c>
      <c r="S8" s="6">
        <f t="shared" si="12"/>
        <v>0</v>
      </c>
      <c r="T8" s="19">
        <f t="shared" si="13"/>
        <v>0</v>
      </c>
      <c r="V8" s="5">
        <f>'Paper 1'!BC8+'Paper 2'!AR8+'Paper 3'!AT8</f>
        <v>0</v>
      </c>
      <c r="W8" s="5">
        <f>'Paper 1'!BD8+'Paper 2'!AS8+'Paper 3'!AU8</f>
        <v>0</v>
      </c>
      <c r="X8" s="5">
        <f>'Paper 1'!BE8+'Paper 2'!AT8+'Paper 3'!AV8</f>
        <v>0</v>
      </c>
      <c r="Y8" s="5">
        <f>'Paper 1'!BF8+'Paper 2'!AU8+'Paper 3'!AW8</f>
        <v>0</v>
      </c>
      <c r="Z8" s="5">
        <f>'Paper 2'!AV8+'Paper 3'!AX8</f>
        <v>0</v>
      </c>
      <c r="AA8" s="5">
        <f>'Paper 2'!AW8+'Paper 3'!AY8</f>
        <v>0</v>
      </c>
      <c r="AB8" s="5">
        <f>'Paper 2'!AX8+'Paper 3'!AZ8</f>
        <v>0</v>
      </c>
      <c r="AC8" s="5">
        <f>'Paper 2'!AY8+'Paper 3'!BA8</f>
        <v>0</v>
      </c>
      <c r="AD8" s="1"/>
      <c r="AF8" s="1">
        <v>3</v>
      </c>
      <c r="AG8" s="127">
        <v>80</v>
      </c>
    </row>
    <row r="9" spans="1:33" ht="15" customHeight="1" thickBot="1" x14ac:dyDescent="0.4">
      <c r="B9" s="55" t="str">
        <f>IF('Paper 1'!B9="","",'Paper 1'!B9)</f>
        <v/>
      </c>
      <c r="C9" s="56">
        <f t="shared" si="3"/>
        <v>0</v>
      </c>
      <c r="D9" s="56" t="str">
        <f>IF('Paper 1'!D9="","",'Paper 1'!D9)</f>
        <v/>
      </c>
      <c r="E9" s="57" t="str">
        <f>IF('Paper 1'!E9="","",'Paper 1'!E9)</f>
        <v/>
      </c>
      <c r="F9" s="121" t="str">
        <f>IF(B9="","",SUM('Paper 1'!F9))</f>
        <v/>
      </c>
      <c r="G9" s="71" t="str">
        <f>IF(B9="","",SUM('Paper 2'!F9))</f>
        <v/>
      </c>
      <c r="H9" s="71" t="str">
        <f>IF(B9="","",SUM('Paper 3'!F9))</f>
        <v/>
      </c>
      <c r="I9" s="116" t="str">
        <f t="shared" si="4"/>
        <v/>
      </c>
      <c r="J9" s="122" t="str">
        <f t="shared" si="5"/>
        <v/>
      </c>
      <c r="M9" s="18">
        <f t="shared" si="6"/>
        <v>0</v>
      </c>
      <c r="N9" s="6">
        <f t="shared" si="7"/>
        <v>0</v>
      </c>
      <c r="O9" s="6">
        <f t="shared" si="8"/>
        <v>0</v>
      </c>
      <c r="P9" s="6">
        <f t="shared" si="9"/>
        <v>0</v>
      </c>
      <c r="Q9" s="6">
        <f t="shared" si="10"/>
        <v>0</v>
      </c>
      <c r="R9" s="6">
        <f t="shared" si="11"/>
        <v>0</v>
      </c>
      <c r="S9" s="6">
        <f t="shared" si="12"/>
        <v>0</v>
      </c>
      <c r="T9" s="19">
        <f t="shared" si="13"/>
        <v>0</v>
      </c>
      <c r="V9" s="5">
        <f>'Paper 1'!BC9+'Paper 2'!AR9+'Paper 3'!AT9</f>
        <v>0</v>
      </c>
      <c r="W9" s="5">
        <f>'Paper 1'!BD9+'Paper 2'!AS9+'Paper 3'!AU9</f>
        <v>0</v>
      </c>
      <c r="X9" s="5">
        <f>'Paper 1'!BE9+'Paper 2'!AT9+'Paper 3'!AV9</f>
        <v>0</v>
      </c>
      <c r="Y9" s="5">
        <f>'Paper 1'!BF9+'Paper 2'!AU9+'Paper 3'!AW9</f>
        <v>0</v>
      </c>
      <c r="Z9" s="5">
        <f>'Paper 2'!AV9+'Paper 3'!AX9</f>
        <v>0</v>
      </c>
      <c r="AA9" s="5">
        <f>'Paper 2'!AW9+'Paper 3'!AY9</f>
        <v>0</v>
      </c>
      <c r="AB9" s="5">
        <f>'Paper 2'!AX9+'Paper 3'!AZ9</f>
        <v>0</v>
      </c>
      <c r="AC9" s="5">
        <f>'Paper 2'!AY9+'Paper 3'!BA9</f>
        <v>0</v>
      </c>
      <c r="AD9" s="1"/>
      <c r="AF9" s="1">
        <v>4</v>
      </c>
      <c r="AG9" s="128">
        <v>80</v>
      </c>
    </row>
    <row r="10" spans="1:33" ht="15" customHeight="1" thickBot="1" x14ac:dyDescent="0.4">
      <c r="B10" s="55" t="str">
        <f>IF('Paper 1'!B10="","",'Paper 1'!B10)</f>
        <v/>
      </c>
      <c r="C10" s="56">
        <f t="shared" si="3"/>
        <v>0</v>
      </c>
      <c r="D10" s="56" t="str">
        <f>IF('Paper 1'!D10="","",'Paper 1'!D10)</f>
        <v/>
      </c>
      <c r="E10" s="57" t="str">
        <f>IF('Paper 1'!E10="","",'Paper 1'!E10)</f>
        <v/>
      </c>
      <c r="F10" s="121" t="str">
        <f>IF(B10="","",SUM('Paper 1'!F10))</f>
        <v/>
      </c>
      <c r="G10" s="71" t="str">
        <f>IF(B10="","",SUM('Paper 2'!F10))</f>
        <v/>
      </c>
      <c r="H10" s="71" t="str">
        <f>IF(B10="","",SUM('Paper 3'!F10))</f>
        <v/>
      </c>
      <c r="I10" s="116" t="str">
        <f t="shared" si="4"/>
        <v/>
      </c>
      <c r="J10" s="122" t="str">
        <f t="shared" si="5"/>
        <v/>
      </c>
      <c r="M10" s="18">
        <f t="shared" si="6"/>
        <v>0</v>
      </c>
      <c r="N10" s="6">
        <f t="shared" si="7"/>
        <v>0</v>
      </c>
      <c r="O10" s="6">
        <f t="shared" si="8"/>
        <v>0</v>
      </c>
      <c r="P10" s="6">
        <f t="shared" si="9"/>
        <v>0</v>
      </c>
      <c r="Q10" s="6">
        <f t="shared" si="10"/>
        <v>0</v>
      </c>
      <c r="R10" s="6">
        <f t="shared" si="11"/>
        <v>0</v>
      </c>
      <c r="S10" s="6">
        <f t="shared" si="12"/>
        <v>0</v>
      </c>
      <c r="T10" s="19">
        <f t="shared" si="13"/>
        <v>0</v>
      </c>
      <c r="V10" s="5">
        <f>'Paper 1'!BC10+'Paper 2'!AR10+'Paper 3'!AT10</f>
        <v>0</v>
      </c>
      <c r="W10" s="5">
        <f>'Paper 1'!BD10+'Paper 2'!AS10+'Paper 3'!AU10</f>
        <v>0</v>
      </c>
      <c r="X10" s="5">
        <f>'Paper 1'!BE10+'Paper 2'!AT10+'Paper 3'!AV10</f>
        <v>0</v>
      </c>
      <c r="Y10" s="5">
        <f>'Paper 1'!BF10+'Paper 2'!AU10+'Paper 3'!AW10</f>
        <v>0</v>
      </c>
      <c r="Z10" s="5">
        <f>'Paper 2'!AV10+'Paper 3'!AX10</f>
        <v>0</v>
      </c>
      <c r="AA10" s="5">
        <f>'Paper 2'!AW10+'Paper 3'!AY10</f>
        <v>0</v>
      </c>
      <c r="AB10" s="5">
        <f>'Paper 2'!AX10+'Paper 3'!AZ10</f>
        <v>0</v>
      </c>
      <c r="AC10" s="5">
        <f>'Paper 2'!AY10+'Paper 3'!BA10</f>
        <v>0</v>
      </c>
      <c r="AD10" s="1"/>
      <c r="AF10" s="1">
        <v>5</v>
      </c>
      <c r="AG10" s="128">
        <v>80</v>
      </c>
    </row>
    <row r="11" spans="1:33" ht="15" customHeight="1" thickBot="1" x14ac:dyDescent="0.4">
      <c r="B11" s="55" t="str">
        <f>IF('Paper 1'!B11="","",'Paper 1'!B11)</f>
        <v/>
      </c>
      <c r="C11" s="56">
        <f t="shared" si="3"/>
        <v>0</v>
      </c>
      <c r="D11" s="56" t="str">
        <f>IF('Paper 1'!D11="","",'Paper 1'!D11)</f>
        <v/>
      </c>
      <c r="E11" s="57" t="str">
        <f>IF('Paper 1'!E11="","",'Paper 1'!E11)</f>
        <v/>
      </c>
      <c r="F11" s="121" t="str">
        <f>IF(B11="","",SUM('Paper 1'!F11))</f>
        <v/>
      </c>
      <c r="G11" s="71" t="str">
        <f>IF(B11="","",SUM('Paper 2'!F11))</f>
        <v/>
      </c>
      <c r="H11" s="71" t="str">
        <f>IF(B11="","",SUM('Paper 3'!F11))</f>
        <v/>
      </c>
      <c r="I11" s="116" t="str">
        <f t="shared" si="4"/>
        <v/>
      </c>
      <c r="J11" s="122" t="str">
        <f t="shared" si="5"/>
        <v/>
      </c>
      <c r="M11" s="18">
        <f t="shared" si="6"/>
        <v>0</v>
      </c>
      <c r="N11" s="6">
        <f t="shared" si="7"/>
        <v>0</v>
      </c>
      <c r="O11" s="6">
        <f t="shared" si="8"/>
        <v>0</v>
      </c>
      <c r="P11" s="6">
        <f t="shared" si="9"/>
        <v>0</v>
      </c>
      <c r="Q11" s="6">
        <f t="shared" si="10"/>
        <v>0</v>
      </c>
      <c r="R11" s="6">
        <f t="shared" si="11"/>
        <v>0</v>
      </c>
      <c r="S11" s="6">
        <f t="shared" si="12"/>
        <v>0</v>
      </c>
      <c r="T11" s="19">
        <f t="shared" si="13"/>
        <v>0</v>
      </c>
      <c r="V11" s="5">
        <f>'Paper 1'!BC11+'Paper 2'!AR11+'Paper 3'!AT11</f>
        <v>0</v>
      </c>
      <c r="W11" s="5">
        <f>'Paper 1'!BD11+'Paper 2'!AS11+'Paper 3'!AU11</f>
        <v>0</v>
      </c>
      <c r="X11" s="5">
        <f>'Paper 1'!BE11+'Paper 2'!AT11+'Paper 3'!AV11</f>
        <v>0</v>
      </c>
      <c r="Y11" s="5">
        <f>'Paper 1'!BF11+'Paper 2'!AU11+'Paper 3'!AW11</f>
        <v>0</v>
      </c>
      <c r="Z11" s="5">
        <f>'Paper 2'!AV11+'Paper 3'!AX11</f>
        <v>0</v>
      </c>
      <c r="AA11" s="5">
        <f>'Paper 2'!AW11+'Paper 3'!AY11</f>
        <v>0</v>
      </c>
      <c r="AB11" s="5">
        <f>'Paper 2'!AX11+'Paper 3'!AZ11</f>
        <v>0</v>
      </c>
      <c r="AC11" s="5">
        <f>'Paper 2'!AY11+'Paper 3'!BA11</f>
        <v>0</v>
      </c>
      <c r="AD11" s="1"/>
      <c r="AF11" s="1">
        <v>6</v>
      </c>
      <c r="AG11" s="128">
        <v>81</v>
      </c>
    </row>
    <row r="12" spans="1:33" ht="15" customHeight="1" thickBot="1" x14ac:dyDescent="0.4">
      <c r="B12" s="55" t="str">
        <f>IF('Paper 1'!B12="","",'Paper 1'!B12)</f>
        <v/>
      </c>
      <c r="C12" s="56">
        <f t="shared" si="3"/>
        <v>0</v>
      </c>
      <c r="D12" s="56" t="str">
        <f>IF('Paper 1'!D12="","",'Paper 1'!D12)</f>
        <v/>
      </c>
      <c r="E12" s="57" t="str">
        <f>IF('Paper 1'!E12="","",'Paper 1'!E12)</f>
        <v/>
      </c>
      <c r="F12" s="121" t="str">
        <f>IF(B12="","",SUM('Paper 1'!F12))</f>
        <v/>
      </c>
      <c r="G12" s="71" t="str">
        <f>IF(B12="","",SUM('Paper 2'!F12))</f>
        <v/>
      </c>
      <c r="H12" s="71" t="str">
        <f>IF(B12="","",SUM('Paper 3'!F12))</f>
        <v/>
      </c>
      <c r="I12" s="116" t="str">
        <f t="shared" si="4"/>
        <v/>
      </c>
      <c r="J12" s="122" t="str">
        <f t="shared" si="5"/>
        <v/>
      </c>
      <c r="M12" s="18">
        <f t="shared" si="6"/>
        <v>0</v>
      </c>
      <c r="N12" s="6">
        <f t="shared" si="7"/>
        <v>0</v>
      </c>
      <c r="O12" s="6">
        <f t="shared" si="8"/>
        <v>0</v>
      </c>
      <c r="P12" s="6">
        <f t="shared" si="9"/>
        <v>0</v>
      </c>
      <c r="Q12" s="6">
        <f t="shared" si="10"/>
        <v>0</v>
      </c>
      <c r="R12" s="6">
        <f t="shared" si="11"/>
        <v>0</v>
      </c>
      <c r="S12" s="6">
        <f t="shared" si="12"/>
        <v>0</v>
      </c>
      <c r="T12" s="19">
        <f t="shared" si="13"/>
        <v>0</v>
      </c>
      <c r="V12" s="5">
        <f>'Paper 1'!BC12+'Paper 2'!AR12+'Paper 3'!AT12</f>
        <v>0</v>
      </c>
      <c r="W12" s="5">
        <f>'Paper 1'!BD12+'Paper 2'!AS12+'Paper 3'!AU12</f>
        <v>0</v>
      </c>
      <c r="X12" s="5">
        <f>'Paper 1'!BE12+'Paper 2'!AT12+'Paper 3'!AV12</f>
        <v>0</v>
      </c>
      <c r="Y12" s="5">
        <f>'Paper 1'!BF12+'Paper 2'!AU12+'Paper 3'!AW12</f>
        <v>0</v>
      </c>
      <c r="Z12" s="5">
        <f>'Paper 2'!AV12+'Paper 3'!AX12</f>
        <v>0</v>
      </c>
      <c r="AA12" s="5">
        <f>'Paper 2'!AW12+'Paper 3'!AY12</f>
        <v>0</v>
      </c>
      <c r="AB12" s="5">
        <f>'Paper 2'!AX12+'Paper 3'!AZ12</f>
        <v>0</v>
      </c>
      <c r="AC12" s="5">
        <f>'Paper 2'!AY12+'Paper 3'!BA12</f>
        <v>0</v>
      </c>
      <c r="AD12" s="1"/>
      <c r="AF12" s="1">
        <v>7</v>
      </c>
      <c r="AG12" s="128">
        <v>82</v>
      </c>
    </row>
    <row r="13" spans="1:33" ht="15" customHeight="1" thickBot="1" x14ac:dyDescent="0.4">
      <c r="B13" s="55" t="str">
        <f>IF('Paper 1'!B13="","",'Paper 1'!B13)</f>
        <v/>
      </c>
      <c r="C13" s="56">
        <f t="shared" si="3"/>
        <v>0</v>
      </c>
      <c r="D13" s="56" t="str">
        <f>IF('Paper 1'!D13="","",'Paper 1'!D13)</f>
        <v/>
      </c>
      <c r="E13" s="57" t="str">
        <f>IF('Paper 1'!E13="","",'Paper 1'!E13)</f>
        <v/>
      </c>
      <c r="F13" s="121" t="str">
        <f>IF(B13="","",SUM('Paper 1'!F13))</f>
        <v/>
      </c>
      <c r="G13" s="71" t="str">
        <f>IF(B13="","",SUM('Paper 2'!F13))</f>
        <v/>
      </c>
      <c r="H13" s="71" t="str">
        <f>IF(B13="","",SUM('Paper 3'!F13))</f>
        <v/>
      </c>
      <c r="I13" s="116" t="str">
        <f t="shared" si="4"/>
        <v/>
      </c>
      <c r="J13" s="122" t="str">
        <f t="shared" si="5"/>
        <v/>
      </c>
      <c r="M13" s="18">
        <f t="shared" si="6"/>
        <v>0</v>
      </c>
      <c r="N13" s="6">
        <f t="shared" si="7"/>
        <v>0</v>
      </c>
      <c r="O13" s="6">
        <f t="shared" si="8"/>
        <v>0</v>
      </c>
      <c r="P13" s="6">
        <f t="shared" si="9"/>
        <v>0</v>
      </c>
      <c r="Q13" s="6">
        <f t="shared" si="10"/>
        <v>0</v>
      </c>
      <c r="R13" s="6">
        <f t="shared" si="11"/>
        <v>0</v>
      </c>
      <c r="S13" s="6">
        <f t="shared" si="12"/>
        <v>0</v>
      </c>
      <c r="T13" s="19">
        <f t="shared" si="13"/>
        <v>0</v>
      </c>
      <c r="V13" s="5">
        <f>'Paper 1'!BC13+'Paper 2'!AR13+'Paper 3'!AT13</f>
        <v>0</v>
      </c>
      <c r="W13" s="5">
        <f>'Paper 1'!BD13+'Paper 2'!AS13+'Paper 3'!AU13</f>
        <v>0</v>
      </c>
      <c r="X13" s="5">
        <f>'Paper 1'!BE13+'Paper 2'!AT13+'Paper 3'!AV13</f>
        <v>0</v>
      </c>
      <c r="Y13" s="5">
        <f>'Paper 1'!BF13+'Paper 2'!AU13+'Paper 3'!AW13</f>
        <v>0</v>
      </c>
      <c r="Z13" s="5">
        <f>'Paper 2'!AV13+'Paper 3'!AX13</f>
        <v>0</v>
      </c>
      <c r="AA13" s="5">
        <f>'Paper 2'!AW13+'Paper 3'!AY13</f>
        <v>0</v>
      </c>
      <c r="AB13" s="5">
        <f>'Paper 2'!AX13+'Paper 3'!AZ13</f>
        <v>0</v>
      </c>
      <c r="AC13" s="5">
        <f>'Paper 2'!AY13+'Paper 3'!BA13</f>
        <v>0</v>
      </c>
      <c r="AD13" s="1"/>
      <c r="AF13" s="1">
        <v>8</v>
      </c>
      <c r="AG13" s="128">
        <v>82</v>
      </c>
    </row>
    <row r="14" spans="1:33" ht="15" customHeight="1" thickBot="1" x14ac:dyDescent="0.4">
      <c r="B14" s="55" t="str">
        <f>IF('Paper 1'!B14="","",'Paper 1'!B14)</f>
        <v/>
      </c>
      <c r="C14" s="56">
        <f t="shared" si="3"/>
        <v>0</v>
      </c>
      <c r="D14" s="56" t="str">
        <f>IF('Paper 1'!D14="","",'Paper 1'!D14)</f>
        <v/>
      </c>
      <c r="E14" s="57" t="str">
        <f>IF('Paper 1'!E14="","",'Paper 1'!E14)</f>
        <v/>
      </c>
      <c r="F14" s="121" t="str">
        <f>IF(B14="","",SUM('Paper 1'!F14))</f>
        <v/>
      </c>
      <c r="G14" s="71" t="str">
        <f>IF(B14="","",SUM('Paper 2'!F14))</f>
        <v/>
      </c>
      <c r="H14" s="71" t="str">
        <f>IF(B14="","",SUM('Paper 3'!F14))</f>
        <v/>
      </c>
      <c r="I14" s="116" t="str">
        <f t="shared" si="4"/>
        <v/>
      </c>
      <c r="J14" s="122" t="str">
        <f t="shared" si="5"/>
        <v/>
      </c>
      <c r="M14" s="18">
        <f t="shared" si="6"/>
        <v>0</v>
      </c>
      <c r="N14" s="6">
        <f t="shared" si="7"/>
        <v>0</v>
      </c>
      <c r="O14" s="6">
        <f t="shared" si="8"/>
        <v>0</v>
      </c>
      <c r="P14" s="6">
        <f t="shared" si="9"/>
        <v>0</v>
      </c>
      <c r="Q14" s="6">
        <f t="shared" si="10"/>
        <v>0</v>
      </c>
      <c r="R14" s="6">
        <f t="shared" si="11"/>
        <v>0</v>
      </c>
      <c r="S14" s="6">
        <f t="shared" si="12"/>
        <v>0</v>
      </c>
      <c r="T14" s="19">
        <f t="shared" si="13"/>
        <v>0</v>
      </c>
      <c r="V14" s="5">
        <f>'Paper 1'!BC14+'Paper 2'!AR14+'Paper 3'!AT14</f>
        <v>0</v>
      </c>
      <c r="W14" s="5">
        <f>'Paper 1'!BD14+'Paper 2'!AS14+'Paper 3'!AU14</f>
        <v>0</v>
      </c>
      <c r="X14" s="5">
        <f>'Paper 1'!BE14+'Paper 2'!AT14+'Paper 3'!AV14</f>
        <v>0</v>
      </c>
      <c r="Y14" s="5">
        <f>'Paper 1'!BF14+'Paper 2'!AU14+'Paper 3'!AW14</f>
        <v>0</v>
      </c>
      <c r="Z14" s="5">
        <f>'Paper 2'!AV14+'Paper 3'!AX14</f>
        <v>0</v>
      </c>
      <c r="AA14" s="5">
        <f>'Paper 2'!AW14+'Paper 3'!AY14</f>
        <v>0</v>
      </c>
      <c r="AB14" s="5">
        <f>'Paper 2'!AX14+'Paper 3'!AZ14</f>
        <v>0</v>
      </c>
      <c r="AC14" s="5">
        <f>'Paper 2'!AY14+'Paper 3'!BA14</f>
        <v>0</v>
      </c>
      <c r="AD14" s="1"/>
      <c r="AF14" s="1">
        <v>9</v>
      </c>
      <c r="AG14" s="128">
        <v>83</v>
      </c>
    </row>
    <row r="15" spans="1:33" ht="15" customHeight="1" thickBot="1" x14ac:dyDescent="0.4">
      <c r="B15" s="55" t="str">
        <f>IF('Paper 1'!B15="","",'Paper 1'!B15)</f>
        <v/>
      </c>
      <c r="C15" s="56">
        <f t="shared" si="3"/>
        <v>0</v>
      </c>
      <c r="D15" s="56" t="str">
        <f>IF('Paper 1'!D15="","",'Paper 1'!D15)</f>
        <v/>
      </c>
      <c r="E15" s="57" t="str">
        <f>IF('Paper 1'!E15="","",'Paper 1'!E15)</f>
        <v/>
      </c>
      <c r="F15" s="121" t="str">
        <f>IF(B15="","",SUM('Paper 1'!F15))</f>
        <v/>
      </c>
      <c r="G15" s="71" t="str">
        <f>IF(B15="","",SUM('Paper 2'!F15))</f>
        <v/>
      </c>
      <c r="H15" s="71" t="str">
        <f>IF(B15="","",SUM('Paper 3'!F15))</f>
        <v/>
      </c>
      <c r="I15" s="116" t="str">
        <f t="shared" si="4"/>
        <v/>
      </c>
      <c r="J15" s="122" t="str">
        <f t="shared" si="5"/>
        <v/>
      </c>
      <c r="M15" s="18">
        <f t="shared" si="6"/>
        <v>0</v>
      </c>
      <c r="N15" s="6">
        <f t="shared" si="7"/>
        <v>0</v>
      </c>
      <c r="O15" s="6">
        <f t="shared" si="8"/>
        <v>0</v>
      </c>
      <c r="P15" s="6">
        <f t="shared" si="9"/>
        <v>0</v>
      </c>
      <c r="Q15" s="6">
        <f t="shared" si="10"/>
        <v>0</v>
      </c>
      <c r="R15" s="6">
        <f t="shared" si="11"/>
        <v>0</v>
      </c>
      <c r="S15" s="6">
        <f t="shared" si="12"/>
        <v>0</v>
      </c>
      <c r="T15" s="19">
        <f t="shared" si="13"/>
        <v>0</v>
      </c>
      <c r="V15" s="5">
        <f>'Paper 1'!BC15+'Paper 2'!AR15+'Paper 3'!AT15</f>
        <v>0</v>
      </c>
      <c r="W15" s="5">
        <f>'Paper 1'!BD15+'Paper 2'!AS15+'Paper 3'!AU15</f>
        <v>0</v>
      </c>
      <c r="X15" s="5">
        <f>'Paper 1'!BE15+'Paper 2'!AT15+'Paper 3'!AV15</f>
        <v>0</v>
      </c>
      <c r="Y15" s="5">
        <f>'Paper 1'!BF15+'Paper 2'!AU15+'Paper 3'!AW15</f>
        <v>0</v>
      </c>
      <c r="Z15" s="5">
        <f>'Paper 2'!AV15+'Paper 3'!AX15</f>
        <v>0</v>
      </c>
      <c r="AA15" s="5">
        <f>'Paper 2'!AW15+'Paper 3'!AY15</f>
        <v>0</v>
      </c>
      <c r="AB15" s="5">
        <f>'Paper 2'!AX15+'Paper 3'!AZ15</f>
        <v>0</v>
      </c>
      <c r="AC15" s="5">
        <f>'Paper 2'!AY15+'Paper 3'!BA15</f>
        <v>0</v>
      </c>
      <c r="AD15" s="1"/>
      <c r="AF15" s="1">
        <v>10</v>
      </c>
      <c r="AG15" s="128">
        <v>84</v>
      </c>
    </row>
    <row r="16" spans="1:33" ht="15" customHeight="1" thickBot="1" x14ac:dyDescent="0.4">
      <c r="B16" s="55" t="str">
        <f>IF('Paper 1'!B16="","",'Paper 1'!B16)</f>
        <v/>
      </c>
      <c r="C16" s="56">
        <f t="shared" si="3"/>
        <v>0</v>
      </c>
      <c r="D16" s="56" t="str">
        <f>IF('Paper 1'!D16="","",'Paper 1'!D16)</f>
        <v/>
      </c>
      <c r="E16" s="57" t="str">
        <f>IF('Paper 1'!E16="","",'Paper 1'!E16)</f>
        <v/>
      </c>
      <c r="F16" s="121" t="str">
        <f>IF(B16="","",SUM('Paper 1'!F16))</f>
        <v/>
      </c>
      <c r="G16" s="71" t="str">
        <f>IF(B16="","",SUM('Paper 2'!F16))</f>
        <v/>
      </c>
      <c r="H16" s="71" t="str">
        <f>IF(B16="","",SUM('Paper 3'!F16))</f>
        <v/>
      </c>
      <c r="I16" s="116" t="str">
        <f t="shared" si="4"/>
        <v/>
      </c>
      <c r="J16" s="122" t="str">
        <f t="shared" si="5"/>
        <v/>
      </c>
      <c r="M16" s="18">
        <f t="shared" si="6"/>
        <v>0</v>
      </c>
      <c r="N16" s="6">
        <f t="shared" si="7"/>
        <v>0</v>
      </c>
      <c r="O16" s="6">
        <f t="shared" si="8"/>
        <v>0</v>
      </c>
      <c r="P16" s="6">
        <f t="shared" si="9"/>
        <v>0</v>
      </c>
      <c r="Q16" s="6">
        <f t="shared" si="10"/>
        <v>0</v>
      </c>
      <c r="R16" s="6">
        <f t="shared" si="11"/>
        <v>0</v>
      </c>
      <c r="S16" s="6">
        <f t="shared" si="12"/>
        <v>0</v>
      </c>
      <c r="T16" s="19">
        <f t="shared" si="13"/>
        <v>0</v>
      </c>
      <c r="V16" s="5">
        <f>'Paper 1'!BC16+'Paper 2'!AR16+'Paper 3'!AT16</f>
        <v>0</v>
      </c>
      <c r="W16" s="5">
        <f>'Paper 1'!BD16+'Paper 2'!AS16+'Paper 3'!AU16</f>
        <v>0</v>
      </c>
      <c r="X16" s="5">
        <f>'Paper 1'!BE16+'Paper 2'!AT16+'Paper 3'!AV16</f>
        <v>0</v>
      </c>
      <c r="Y16" s="5">
        <f>'Paper 1'!BF16+'Paper 2'!AU16+'Paper 3'!AW16</f>
        <v>0</v>
      </c>
      <c r="Z16" s="5">
        <f>'Paper 2'!AV16+'Paper 3'!AX16</f>
        <v>0</v>
      </c>
      <c r="AA16" s="5">
        <f>'Paper 2'!AW16+'Paper 3'!AY16</f>
        <v>0</v>
      </c>
      <c r="AB16" s="5">
        <f>'Paper 2'!AX16+'Paper 3'!AZ16</f>
        <v>0</v>
      </c>
      <c r="AC16" s="5">
        <f>'Paper 2'!AY16+'Paper 3'!BA16</f>
        <v>0</v>
      </c>
      <c r="AD16" s="1"/>
      <c r="AF16" s="1">
        <v>11</v>
      </c>
      <c r="AG16" s="128">
        <v>84</v>
      </c>
    </row>
    <row r="17" spans="2:33" ht="15" customHeight="1" thickBot="1" x14ac:dyDescent="0.4">
      <c r="B17" s="55" t="str">
        <f>IF('Paper 1'!B17="","",'Paper 1'!B17)</f>
        <v/>
      </c>
      <c r="C17" s="56">
        <f t="shared" si="3"/>
        <v>0</v>
      </c>
      <c r="D17" s="56" t="str">
        <f>IF('Paper 1'!D17="","",'Paper 1'!D17)</f>
        <v/>
      </c>
      <c r="E17" s="57" t="str">
        <f>IF('Paper 1'!E17="","",'Paper 1'!E17)</f>
        <v/>
      </c>
      <c r="F17" s="121" t="str">
        <f>IF(B17="","",SUM('Paper 1'!F17))</f>
        <v/>
      </c>
      <c r="G17" s="71" t="str">
        <f>IF(B17="","",SUM('Paper 2'!F17))</f>
        <v/>
      </c>
      <c r="H17" s="71" t="str">
        <f>IF(B17="","",SUM('Paper 3'!F17))</f>
        <v/>
      </c>
      <c r="I17" s="116" t="str">
        <f t="shared" si="4"/>
        <v/>
      </c>
      <c r="J17" s="122" t="str">
        <f t="shared" si="5"/>
        <v/>
      </c>
      <c r="M17" s="18">
        <f t="shared" si="6"/>
        <v>0</v>
      </c>
      <c r="N17" s="6">
        <f t="shared" si="7"/>
        <v>0</v>
      </c>
      <c r="O17" s="6">
        <f t="shared" si="8"/>
        <v>0</v>
      </c>
      <c r="P17" s="6">
        <f t="shared" si="9"/>
        <v>0</v>
      </c>
      <c r="Q17" s="6">
        <f t="shared" si="10"/>
        <v>0</v>
      </c>
      <c r="R17" s="6">
        <f t="shared" si="11"/>
        <v>0</v>
      </c>
      <c r="S17" s="6">
        <f t="shared" si="12"/>
        <v>0</v>
      </c>
      <c r="T17" s="19">
        <f t="shared" si="13"/>
        <v>0</v>
      </c>
      <c r="V17" s="5">
        <f>'Paper 1'!BC17+'Paper 2'!AR17+'Paper 3'!AT17</f>
        <v>0</v>
      </c>
      <c r="W17" s="5">
        <f>'Paper 1'!BD17+'Paper 2'!AS17+'Paper 3'!AU17</f>
        <v>0</v>
      </c>
      <c r="X17" s="5">
        <f>'Paper 1'!BE17+'Paper 2'!AT17+'Paper 3'!AV17</f>
        <v>0</v>
      </c>
      <c r="Y17" s="5">
        <f>'Paper 1'!BF17+'Paper 2'!AU17+'Paper 3'!AW17</f>
        <v>0</v>
      </c>
      <c r="Z17" s="5">
        <f>'Paper 2'!AV17+'Paper 3'!AX17</f>
        <v>0</v>
      </c>
      <c r="AA17" s="5">
        <f>'Paper 2'!AW17+'Paper 3'!AY17</f>
        <v>0</v>
      </c>
      <c r="AB17" s="5">
        <f>'Paper 2'!AX17+'Paper 3'!AZ17</f>
        <v>0</v>
      </c>
      <c r="AC17" s="5">
        <f>'Paper 2'!AY17+'Paper 3'!BA17</f>
        <v>0</v>
      </c>
      <c r="AD17" s="1"/>
      <c r="AF17" s="1">
        <v>12</v>
      </c>
      <c r="AG17" s="128">
        <v>85</v>
      </c>
    </row>
    <row r="18" spans="2:33" ht="15" customHeight="1" thickBot="1" x14ac:dyDescent="0.4">
      <c r="B18" s="55" t="str">
        <f>IF('Paper 1'!B18="","",'Paper 1'!B18)</f>
        <v/>
      </c>
      <c r="C18" s="56">
        <f t="shared" si="3"/>
        <v>0</v>
      </c>
      <c r="D18" s="56" t="str">
        <f>IF('Paper 1'!D18="","",'Paper 1'!D18)</f>
        <v/>
      </c>
      <c r="E18" s="57" t="str">
        <f>IF('Paper 1'!E18="","",'Paper 1'!E18)</f>
        <v/>
      </c>
      <c r="F18" s="121" t="str">
        <f>IF(B18="","",SUM('Paper 1'!F18))</f>
        <v/>
      </c>
      <c r="G18" s="71" t="str">
        <f>IF(B18="","",SUM('Paper 2'!F18))</f>
        <v/>
      </c>
      <c r="H18" s="71" t="str">
        <f>IF(B18="","",SUM('Paper 3'!F18))</f>
        <v/>
      </c>
      <c r="I18" s="116" t="str">
        <f t="shared" si="4"/>
        <v/>
      </c>
      <c r="J18" s="122" t="str">
        <f t="shared" si="5"/>
        <v/>
      </c>
      <c r="M18" s="18">
        <f t="shared" si="6"/>
        <v>0</v>
      </c>
      <c r="N18" s="6">
        <f t="shared" si="7"/>
        <v>0</v>
      </c>
      <c r="O18" s="6">
        <f t="shared" si="8"/>
        <v>0</v>
      </c>
      <c r="P18" s="6">
        <f t="shared" si="9"/>
        <v>0</v>
      </c>
      <c r="Q18" s="6">
        <f t="shared" si="10"/>
        <v>0</v>
      </c>
      <c r="R18" s="6">
        <f t="shared" si="11"/>
        <v>0</v>
      </c>
      <c r="S18" s="6">
        <f t="shared" si="12"/>
        <v>0</v>
      </c>
      <c r="T18" s="19">
        <f t="shared" si="13"/>
        <v>0</v>
      </c>
      <c r="V18" s="5">
        <f>'Paper 1'!BC18+'Paper 2'!AR18+'Paper 3'!AT18</f>
        <v>0</v>
      </c>
      <c r="W18" s="5">
        <f>'Paper 1'!BD18+'Paper 2'!AS18+'Paper 3'!AU18</f>
        <v>0</v>
      </c>
      <c r="X18" s="5">
        <f>'Paper 1'!BE18+'Paper 2'!AT18+'Paper 3'!AV18</f>
        <v>0</v>
      </c>
      <c r="Y18" s="5">
        <f>'Paper 1'!BF18+'Paper 2'!AU18+'Paper 3'!AW18</f>
        <v>0</v>
      </c>
      <c r="Z18" s="5">
        <f>'Paper 2'!AV18+'Paper 3'!AX18</f>
        <v>0</v>
      </c>
      <c r="AA18" s="5">
        <f>'Paper 2'!AW18+'Paper 3'!AY18</f>
        <v>0</v>
      </c>
      <c r="AB18" s="5">
        <f>'Paper 2'!AX18+'Paper 3'!AZ18</f>
        <v>0</v>
      </c>
      <c r="AC18" s="5">
        <f>'Paper 2'!AY18+'Paper 3'!BA18</f>
        <v>0</v>
      </c>
      <c r="AD18" s="1"/>
      <c r="AF18" s="1">
        <v>13</v>
      </c>
      <c r="AG18" s="128">
        <v>85</v>
      </c>
    </row>
    <row r="19" spans="2:33" ht="15" customHeight="1" thickBot="1" x14ac:dyDescent="0.4">
      <c r="B19" s="55" t="str">
        <f>IF('Paper 1'!B19="","",'Paper 1'!B19)</f>
        <v/>
      </c>
      <c r="C19" s="56">
        <f t="shared" si="3"/>
        <v>0</v>
      </c>
      <c r="D19" s="56" t="str">
        <f>IF('Paper 1'!D19="","",'Paper 1'!D19)</f>
        <v/>
      </c>
      <c r="E19" s="57" t="str">
        <f>IF('Paper 1'!E19="","",'Paper 1'!E19)</f>
        <v/>
      </c>
      <c r="F19" s="121" t="str">
        <f>IF(B19="","",SUM('Paper 1'!F19))</f>
        <v/>
      </c>
      <c r="G19" s="71" t="str">
        <f>IF(B19="","",SUM('Paper 2'!F19))</f>
        <v/>
      </c>
      <c r="H19" s="71" t="str">
        <f>IF(B19="","",SUM('Paper 3'!F19))</f>
        <v/>
      </c>
      <c r="I19" s="116" t="str">
        <f t="shared" si="4"/>
        <v/>
      </c>
      <c r="J19" s="122" t="str">
        <f t="shared" si="5"/>
        <v/>
      </c>
      <c r="M19" s="18">
        <f t="shared" si="6"/>
        <v>0</v>
      </c>
      <c r="N19" s="6">
        <f t="shared" si="7"/>
        <v>0</v>
      </c>
      <c r="O19" s="6">
        <f t="shared" si="8"/>
        <v>0</v>
      </c>
      <c r="P19" s="6">
        <f t="shared" si="9"/>
        <v>0</v>
      </c>
      <c r="Q19" s="6">
        <f t="shared" si="10"/>
        <v>0</v>
      </c>
      <c r="R19" s="6">
        <f t="shared" si="11"/>
        <v>0</v>
      </c>
      <c r="S19" s="6">
        <f t="shared" si="12"/>
        <v>0</v>
      </c>
      <c r="T19" s="19">
        <f t="shared" si="13"/>
        <v>0</v>
      </c>
      <c r="V19" s="5">
        <f>'Paper 1'!BC19+'Paper 2'!AR19+'Paper 3'!AT19</f>
        <v>0</v>
      </c>
      <c r="W19" s="5">
        <f>'Paper 1'!BD19+'Paper 2'!AS19+'Paper 3'!AU19</f>
        <v>0</v>
      </c>
      <c r="X19" s="5">
        <f>'Paper 1'!BE19+'Paper 2'!AT19+'Paper 3'!AV19</f>
        <v>0</v>
      </c>
      <c r="Y19" s="5">
        <f>'Paper 1'!BF19+'Paper 2'!AU19+'Paper 3'!AW19</f>
        <v>0</v>
      </c>
      <c r="Z19" s="5">
        <f>'Paper 2'!AV19+'Paper 3'!AX19</f>
        <v>0</v>
      </c>
      <c r="AA19" s="5">
        <f>'Paper 2'!AW19+'Paper 3'!AY19</f>
        <v>0</v>
      </c>
      <c r="AB19" s="5">
        <f>'Paper 2'!AX19+'Paper 3'!AZ19</f>
        <v>0</v>
      </c>
      <c r="AC19" s="5">
        <f>'Paper 2'!AY19+'Paper 3'!BA19</f>
        <v>0</v>
      </c>
      <c r="AD19" s="1"/>
      <c r="AF19" s="1">
        <v>14</v>
      </c>
      <c r="AG19" s="128">
        <v>86</v>
      </c>
    </row>
    <row r="20" spans="2:33" ht="15" customHeight="1" thickBot="1" x14ac:dyDescent="0.4">
      <c r="B20" s="55" t="str">
        <f>IF('Paper 1'!B20="","",'Paper 1'!B20)</f>
        <v/>
      </c>
      <c r="C20" s="56">
        <f t="shared" si="3"/>
        <v>0</v>
      </c>
      <c r="D20" s="56" t="str">
        <f>IF('Paper 1'!D20="","",'Paper 1'!D20)</f>
        <v/>
      </c>
      <c r="E20" s="57" t="str">
        <f>IF('Paper 1'!E20="","",'Paper 1'!E20)</f>
        <v/>
      </c>
      <c r="F20" s="121" t="str">
        <f>IF(B20="","",SUM('Paper 1'!F20))</f>
        <v/>
      </c>
      <c r="G20" s="71" t="str">
        <f>IF(B20="","",SUM('Paper 2'!F20))</f>
        <v/>
      </c>
      <c r="H20" s="71" t="str">
        <f>IF(B20="","",SUM('Paper 3'!F20))</f>
        <v/>
      </c>
      <c r="I20" s="116" t="str">
        <f t="shared" si="4"/>
        <v/>
      </c>
      <c r="J20" s="122" t="str">
        <f t="shared" si="5"/>
        <v/>
      </c>
      <c r="M20" s="18">
        <f t="shared" si="6"/>
        <v>0</v>
      </c>
      <c r="N20" s="6">
        <f t="shared" si="7"/>
        <v>0</v>
      </c>
      <c r="O20" s="6">
        <f t="shared" si="8"/>
        <v>0</v>
      </c>
      <c r="P20" s="6">
        <f t="shared" si="9"/>
        <v>0</v>
      </c>
      <c r="Q20" s="6">
        <f t="shared" si="10"/>
        <v>0</v>
      </c>
      <c r="R20" s="6">
        <f t="shared" si="11"/>
        <v>0</v>
      </c>
      <c r="S20" s="6">
        <f t="shared" si="12"/>
        <v>0</v>
      </c>
      <c r="T20" s="19">
        <f t="shared" si="13"/>
        <v>0</v>
      </c>
      <c r="V20" s="5">
        <f>'Paper 1'!BC20+'Paper 2'!AR20+'Paper 3'!AT20</f>
        <v>0</v>
      </c>
      <c r="W20" s="5">
        <f>'Paper 1'!BD20+'Paper 2'!AS20+'Paper 3'!AU20</f>
        <v>0</v>
      </c>
      <c r="X20" s="5">
        <f>'Paper 1'!BE20+'Paper 2'!AT20+'Paper 3'!AV20</f>
        <v>0</v>
      </c>
      <c r="Y20" s="5">
        <f>'Paper 1'!BF20+'Paper 2'!AU20+'Paper 3'!AW20</f>
        <v>0</v>
      </c>
      <c r="Z20" s="5">
        <f>'Paper 2'!AV20+'Paper 3'!AX20</f>
        <v>0</v>
      </c>
      <c r="AA20" s="5">
        <f>'Paper 2'!AW20+'Paper 3'!AY20</f>
        <v>0</v>
      </c>
      <c r="AB20" s="5">
        <f>'Paper 2'!AX20+'Paper 3'!AZ20</f>
        <v>0</v>
      </c>
      <c r="AC20" s="5">
        <f>'Paper 2'!AY20+'Paper 3'!BA20</f>
        <v>0</v>
      </c>
      <c r="AD20" s="1"/>
      <c r="AF20" s="1">
        <v>15</v>
      </c>
      <c r="AG20" s="128">
        <v>86</v>
      </c>
    </row>
    <row r="21" spans="2:33" ht="15" customHeight="1" thickBot="1" x14ac:dyDescent="0.4">
      <c r="B21" s="55" t="str">
        <f>IF('Paper 1'!B21="","",'Paper 1'!B21)</f>
        <v/>
      </c>
      <c r="C21" s="56">
        <f t="shared" si="3"/>
        <v>0</v>
      </c>
      <c r="D21" s="56" t="str">
        <f>IF('Paper 1'!D21="","",'Paper 1'!D21)</f>
        <v/>
      </c>
      <c r="E21" s="57" t="str">
        <f>IF('Paper 1'!E21="","",'Paper 1'!E21)</f>
        <v/>
      </c>
      <c r="F21" s="121" t="str">
        <f>IF(B21="","",SUM('Paper 1'!F21))</f>
        <v/>
      </c>
      <c r="G21" s="71" t="str">
        <f>IF(B21="","",SUM('Paper 2'!F21))</f>
        <v/>
      </c>
      <c r="H21" s="71" t="str">
        <f>IF(B21="","",SUM('Paper 3'!F21))</f>
        <v/>
      </c>
      <c r="I21" s="116" t="str">
        <f t="shared" si="4"/>
        <v/>
      </c>
      <c r="J21" s="122" t="str">
        <f t="shared" si="5"/>
        <v/>
      </c>
      <c r="M21" s="18">
        <f t="shared" si="6"/>
        <v>0</v>
      </c>
      <c r="N21" s="6">
        <f t="shared" si="7"/>
        <v>0</v>
      </c>
      <c r="O21" s="6">
        <f t="shared" si="8"/>
        <v>0</v>
      </c>
      <c r="P21" s="6">
        <f t="shared" si="9"/>
        <v>0</v>
      </c>
      <c r="Q21" s="6">
        <f t="shared" si="10"/>
        <v>0</v>
      </c>
      <c r="R21" s="6">
        <f t="shared" si="11"/>
        <v>0</v>
      </c>
      <c r="S21" s="6">
        <f t="shared" si="12"/>
        <v>0</v>
      </c>
      <c r="T21" s="19">
        <f t="shared" si="13"/>
        <v>0</v>
      </c>
      <c r="V21" s="5">
        <f>'Paper 1'!BC21+'Paper 2'!AR21+'Paper 3'!AT21</f>
        <v>0</v>
      </c>
      <c r="W21" s="5">
        <f>'Paper 1'!BD21+'Paper 2'!AS21+'Paper 3'!AU21</f>
        <v>0</v>
      </c>
      <c r="X21" s="5">
        <f>'Paper 1'!BE21+'Paper 2'!AT21+'Paper 3'!AV21</f>
        <v>0</v>
      </c>
      <c r="Y21" s="5">
        <f>'Paper 1'!BF21+'Paper 2'!AU21+'Paper 3'!AW21</f>
        <v>0</v>
      </c>
      <c r="Z21" s="5">
        <f>'Paper 2'!AV21+'Paper 3'!AX21</f>
        <v>0</v>
      </c>
      <c r="AA21" s="5">
        <f>'Paper 2'!AW21+'Paper 3'!AY21</f>
        <v>0</v>
      </c>
      <c r="AB21" s="5">
        <f>'Paper 2'!AX21+'Paper 3'!AZ21</f>
        <v>0</v>
      </c>
      <c r="AC21" s="5">
        <f>'Paper 2'!AY21+'Paper 3'!BA21</f>
        <v>0</v>
      </c>
      <c r="AD21" s="1"/>
      <c r="AF21" s="1">
        <v>16</v>
      </c>
      <c r="AG21" s="128">
        <v>87</v>
      </c>
    </row>
    <row r="22" spans="2:33" ht="15" customHeight="1" thickBot="1" x14ac:dyDescent="0.4">
      <c r="B22" s="55" t="str">
        <f>IF('Paper 1'!B22="","",'Paper 1'!B22)</f>
        <v/>
      </c>
      <c r="C22" s="56">
        <f t="shared" si="3"/>
        <v>0</v>
      </c>
      <c r="D22" s="56" t="str">
        <f>IF('Paper 1'!D22="","",'Paper 1'!D22)</f>
        <v/>
      </c>
      <c r="E22" s="57" t="str">
        <f>IF('Paper 1'!E22="","",'Paper 1'!E22)</f>
        <v/>
      </c>
      <c r="F22" s="121" t="str">
        <f>IF(B22="","",SUM('Paper 1'!F22))</f>
        <v/>
      </c>
      <c r="G22" s="71" t="str">
        <f>IF(B22="","",SUM('Paper 2'!F22))</f>
        <v/>
      </c>
      <c r="H22" s="71" t="str">
        <f>IF(B22="","",SUM('Paper 3'!F22))</f>
        <v/>
      </c>
      <c r="I22" s="116" t="str">
        <f t="shared" si="4"/>
        <v/>
      </c>
      <c r="J22" s="122" t="str">
        <f t="shared" si="5"/>
        <v/>
      </c>
      <c r="M22" s="18">
        <f t="shared" si="6"/>
        <v>0</v>
      </c>
      <c r="N22" s="6">
        <f t="shared" si="7"/>
        <v>0</v>
      </c>
      <c r="O22" s="6">
        <f t="shared" si="8"/>
        <v>0</v>
      </c>
      <c r="P22" s="6">
        <f t="shared" si="9"/>
        <v>0</v>
      </c>
      <c r="Q22" s="6">
        <f t="shared" si="10"/>
        <v>0</v>
      </c>
      <c r="R22" s="6">
        <f t="shared" si="11"/>
        <v>0</v>
      </c>
      <c r="S22" s="6">
        <f t="shared" si="12"/>
        <v>0</v>
      </c>
      <c r="T22" s="19">
        <f t="shared" si="13"/>
        <v>0</v>
      </c>
      <c r="V22" s="5">
        <f>'Paper 1'!BC22+'Paper 2'!AR22+'Paper 3'!AT22</f>
        <v>0</v>
      </c>
      <c r="W22" s="5">
        <f>'Paper 1'!BD22+'Paper 2'!AS22+'Paper 3'!AU22</f>
        <v>0</v>
      </c>
      <c r="X22" s="5">
        <f>'Paper 1'!BE22+'Paper 2'!AT22+'Paper 3'!AV22</f>
        <v>0</v>
      </c>
      <c r="Y22" s="5">
        <f>'Paper 1'!BF22+'Paper 2'!AU22+'Paper 3'!AW22</f>
        <v>0</v>
      </c>
      <c r="Z22" s="5">
        <f>'Paper 2'!AV22+'Paper 3'!AX22</f>
        <v>0</v>
      </c>
      <c r="AA22" s="5">
        <f>'Paper 2'!AW22+'Paper 3'!AY22</f>
        <v>0</v>
      </c>
      <c r="AB22" s="5">
        <f>'Paper 2'!AX22+'Paper 3'!AZ22</f>
        <v>0</v>
      </c>
      <c r="AC22" s="5">
        <f>'Paper 2'!AY22+'Paper 3'!BA22</f>
        <v>0</v>
      </c>
      <c r="AD22" s="1"/>
      <c r="AF22" s="1">
        <v>17</v>
      </c>
      <c r="AG22" s="128">
        <v>87</v>
      </c>
    </row>
    <row r="23" spans="2:33" ht="15" customHeight="1" thickBot="1" x14ac:dyDescent="0.4">
      <c r="B23" s="55" t="str">
        <f>IF('Paper 1'!B23="","",'Paper 1'!B23)</f>
        <v/>
      </c>
      <c r="C23" s="56">
        <f t="shared" si="3"/>
        <v>0</v>
      </c>
      <c r="D23" s="56" t="str">
        <f>IF('Paper 1'!D23="","",'Paper 1'!D23)</f>
        <v/>
      </c>
      <c r="E23" s="57" t="str">
        <f>IF('Paper 1'!E23="","",'Paper 1'!E23)</f>
        <v/>
      </c>
      <c r="F23" s="121" t="str">
        <f>IF(B23="","",SUM('Paper 1'!F23))</f>
        <v/>
      </c>
      <c r="G23" s="71" t="str">
        <f>IF(B23="","",SUM('Paper 2'!F23))</f>
        <v/>
      </c>
      <c r="H23" s="71" t="str">
        <f>IF(B23="","",SUM('Paper 3'!F23))</f>
        <v/>
      </c>
      <c r="I23" s="116" t="str">
        <f t="shared" si="4"/>
        <v/>
      </c>
      <c r="J23" s="122" t="str">
        <f t="shared" si="5"/>
        <v/>
      </c>
      <c r="M23" s="18">
        <f t="shared" si="6"/>
        <v>0</v>
      </c>
      <c r="N23" s="6">
        <f t="shared" si="7"/>
        <v>0</v>
      </c>
      <c r="O23" s="6">
        <f t="shared" si="8"/>
        <v>0</v>
      </c>
      <c r="P23" s="6">
        <f t="shared" si="9"/>
        <v>0</v>
      </c>
      <c r="Q23" s="6">
        <f t="shared" si="10"/>
        <v>0</v>
      </c>
      <c r="R23" s="6">
        <f t="shared" si="11"/>
        <v>0</v>
      </c>
      <c r="S23" s="6">
        <f t="shared" si="12"/>
        <v>0</v>
      </c>
      <c r="T23" s="19">
        <f t="shared" si="13"/>
        <v>0</v>
      </c>
      <c r="V23" s="5">
        <f>'Paper 1'!BC23+'Paper 2'!AR23+'Paper 3'!AT23</f>
        <v>0</v>
      </c>
      <c r="W23" s="5">
        <f>'Paper 1'!BD23+'Paper 2'!AS23+'Paper 3'!AU23</f>
        <v>0</v>
      </c>
      <c r="X23" s="5">
        <f>'Paper 1'!BE23+'Paper 2'!AT23+'Paper 3'!AV23</f>
        <v>0</v>
      </c>
      <c r="Y23" s="5">
        <f>'Paper 1'!BF23+'Paper 2'!AU23+'Paper 3'!AW23</f>
        <v>0</v>
      </c>
      <c r="Z23" s="5">
        <f>'Paper 2'!AV23+'Paper 3'!AX23</f>
        <v>0</v>
      </c>
      <c r="AA23" s="5">
        <f>'Paper 2'!AW23+'Paper 3'!AY23</f>
        <v>0</v>
      </c>
      <c r="AB23" s="5">
        <f>'Paper 2'!AX23+'Paper 3'!AZ23</f>
        <v>0</v>
      </c>
      <c r="AC23" s="5">
        <f>'Paper 2'!AY23+'Paper 3'!BA23</f>
        <v>0</v>
      </c>
      <c r="AD23" s="1"/>
      <c r="AF23" s="1">
        <v>18</v>
      </c>
      <c r="AG23" s="128">
        <v>88</v>
      </c>
    </row>
    <row r="24" spans="2:33" ht="15" customHeight="1" thickBot="1" x14ac:dyDescent="0.4">
      <c r="B24" s="55" t="str">
        <f>IF('Paper 1'!B24="","",'Paper 1'!B24)</f>
        <v/>
      </c>
      <c r="C24" s="56">
        <f t="shared" si="3"/>
        <v>0</v>
      </c>
      <c r="D24" s="56" t="str">
        <f>IF('Paper 1'!D24="","",'Paper 1'!D24)</f>
        <v/>
      </c>
      <c r="E24" s="57" t="str">
        <f>IF('Paper 1'!E24="","",'Paper 1'!E24)</f>
        <v/>
      </c>
      <c r="F24" s="121" t="str">
        <f>IF(B24="","",SUM('Paper 1'!F24))</f>
        <v/>
      </c>
      <c r="G24" s="71" t="str">
        <f>IF(B24="","",SUM('Paper 2'!F24))</f>
        <v/>
      </c>
      <c r="H24" s="71" t="str">
        <f>IF(B24="","",SUM('Paper 3'!F24))</f>
        <v/>
      </c>
      <c r="I24" s="116" t="str">
        <f t="shared" si="4"/>
        <v/>
      </c>
      <c r="J24" s="122" t="str">
        <f t="shared" si="5"/>
        <v/>
      </c>
      <c r="M24" s="18">
        <f t="shared" si="6"/>
        <v>0</v>
      </c>
      <c r="N24" s="6">
        <f t="shared" si="7"/>
        <v>0</v>
      </c>
      <c r="O24" s="6">
        <f t="shared" si="8"/>
        <v>0</v>
      </c>
      <c r="P24" s="6">
        <f t="shared" si="9"/>
        <v>0</v>
      </c>
      <c r="Q24" s="6">
        <f t="shared" si="10"/>
        <v>0</v>
      </c>
      <c r="R24" s="6">
        <f t="shared" si="11"/>
        <v>0</v>
      </c>
      <c r="S24" s="6">
        <f t="shared" si="12"/>
        <v>0</v>
      </c>
      <c r="T24" s="19">
        <f t="shared" si="13"/>
        <v>0</v>
      </c>
      <c r="V24" s="5">
        <f>'Paper 1'!BC24+'Paper 2'!AR24+'Paper 3'!AT24</f>
        <v>0</v>
      </c>
      <c r="W24" s="5">
        <f>'Paper 1'!BD24+'Paper 2'!AS24+'Paper 3'!AU24</f>
        <v>0</v>
      </c>
      <c r="X24" s="5">
        <f>'Paper 1'!BE24+'Paper 2'!AT24+'Paper 3'!AV24</f>
        <v>0</v>
      </c>
      <c r="Y24" s="5">
        <f>'Paper 1'!BF24+'Paper 2'!AU24+'Paper 3'!AW24</f>
        <v>0</v>
      </c>
      <c r="Z24" s="5">
        <f>'Paper 2'!AV24+'Paper 3'!AX24</f>
        <v>0</v>
      </c>
      <c r="AA24" s="5">
        <f>'Paper 2'!AW24+'Paper 3'!AY24</f>
        <v>0</v>
      </c>
      <c r="AB24" s="5">
        <f>'Paper 2'!AX24+'Paper 3'!AZ24</f>
        <v>0</v>
      </c>
      <c r="AC24" s="5">
        <f>'Paper 2'!AY24+'Paper 3'!BA24</f>
        <v>0</v>
      </c>
      <c r="AD24" s="1"/>
      <c r="AF24" s="1">
        <v>19</v>
      </c>
      <c r="AG24" s="128">
        <v>88</v>
      </c>
    </row>
    <row r="25" spans="2:33" ht="15" customHeight="1" thickBot="1" x14ac:dyDescent="0.4">
      <c r="B25" s="55" t="str">
        <f>IF('Paper 1'!B25="","",'Paper 1'!B25)</f>
        <v/>
      </c>
      <c r="C25" s="56">
        <f t="shared" si="3"/>
        <v>0</v>
      </c>
      <c r="D25" s="56" t="str">
        <f>IF('Paper 1'!D25="","",'Paper 1'!D25)</f>
        <v/>
      </c>
      <c r="E25" s="57" t="str">
        <f>IF('Paper 1'!E25="","",'Paper 1'!E25)</f>
        <v/>
      </c>
      <c r="F25" s="121" t="str">
        <f>IF(B25="","",SUM('Paper 1'!F25))</f>
        <v/>
      </c>
      <c r="G25" s="71" t="str">
        <f>IF(B25="","",SUM('Paper 2'!F25))</f>
        <v/>
      </c>
      <c r="H25" s="71" t="str">
        <f>IF(B25="","",SUM('Paper 3'!F25))</f>
        <v/>
      </c>
      <c r="I25" s="116" t="str">
        <f t="shared" si="4"/>
        <v/>
      </c>
      <c r="J25" s="122" t="str">
        <f t="shared" si="5"/>
        <v/>
      </c>
      <c r="M25" s="18">
        <f t="shared" si="6"/>
        <v>0</v>
      </c>
      <c r="N25" s="6">
        <f t="shared" si="7"/>
        <v>0</v>
      </c>
      <c r="O25" s="6">
        <f t="shared" si="8"/>
        <v>0</v>
      </c>
      <c r="P25" s="6">
        <f t="shared" si="9"/>
        <v>0</v>
      </c>
      <c r="Q25" s="6">
        <f t="shared" si="10"/>
        <v>0</v>
      </c>
      <c r="R25" s="6">
        <f t="shared" si="11"/>
        <v>0</v>
      </c>
      <c r="S25" s="6">
        <f t="shared" si="12"/>
        <v>0</v>
      </c>
      <c r="T25" s="19">
        <f t="shared" si="13"/>
        <v>0</v>
      </c>
      <c r="V25" s="5">
        <f>'Paper 1'!BC25+'Paper 2'!AR25+'Paper 3'!AT25</f>
        <v>0</v>
      </c>
      <c r="W25" s="5">
        <f>'Paper 1'!BD25+'Paper 2'!AS25+'Paper 3'!AU25</f>
        <v>0</v>
      </c>
      <c r="X25" s="5">
        <f>'Paper 1'!BE25+'Paper 2'!AT25+'Paper 3'!AV25</f>
        <v>0</v>
      </c>
      <c r="Y25" s="5">
        <f>'Paper 1'!BF25+'Paper 2'!AU25+'Paper 3'!AW25</f>
        <v>0</v>
      </c>
      <c r="Z25" s="5">
        <f>'Paper 2'!AV25+'Paper 3'!AX25</f>
        <v>0</v>
      </c>
      <c r="AA25" s="5">
        <f>'Paper 2'!AW25+'Paper 3'!AY25</f>
        <v>0</v>
      </c>
      <c r="AB25" s="5">
        <f>'Paper 2'!AX25+'Paper 3'!AZ25</f>
        <v>0</v>
      </c>
      <c r="AC25" s="5">
        <f>'Paper 2'!AY25+'Paper 3'!BA25</f>
        <v>0</v>
      </c>
      <c r="AD25" s="1"/>
      <c r="AF25" s="1">
        <v>20</v>
      </c>
      <c r="AG25" s="128">
        <v>89</v>
      </c>
    </row>
    <row r="26" spans="2:33" ht="15" customHeight="1" thickBot="1" x14ac:dyDescent="0.4">
      <c r="B26" s="55" t="str">
        <f>IF('Paper 1'!B26="","",'Paper 1'!B26)</f>
        <v/>
      </c>
      <c r="C26" s="56">
        <f t="shared" si="3"/>
        <v>0</v>
      </c>
      <c r="D26" s="56" t="str">
        <f>IF('Paper 1'!D26="","",'Paper 1'!D26)</f>
        <v/>
      </c>
      <c r="E26" s="57" t="str">
        <f>IF('Paper 1'!E26="","",'Paper 1'!E26)</f>
        <v/>
      </c>
      <c r="F26" s="121" t="str">
        <f>IF(B26="","",SUM('Paper 1'!F26))</f>
        <v/>
      </c>
      <c r="G26" s="71" t="str">
        <f>IF(B26="","",SUM('Paper 2'!F26))</f>
        <v/>
      </c>
      <c r="H26" s="71" t="str">
        <f>IF(B26="","",SUM('Paper 3'!F26))</f>
        <v/>
      </c>
      <c r="I26" s="116" t="str">
        <f t="shared" si="4"/>
        <v/>
      </c>
      <c r="J26" s="122" t="str">
        <f t="shared" si="5"/>
        <v/>
      </c>
      <c r="M26" s="18">
        <f t="shared" si="6"/>
        <v>0</v>
      </c>
      <c r="N26" s="6">
        <f t="shared" si="7"/>
        <v>0</v>
      </c>
      <c r="O26" s="6">
        <f t="shared" si="8"/>
        <v>0</v>
      </c>
      <c r="P26" s="6">
        <f t="shared" si="9"/>
        <v>0</v>
      </c>
      <c r="Q26" s="6">
        <f t="shared" si="10"/>
        <v>0</v>
      </c>
      <c r="R26" s="6">
        <f t="shared" si="11"/>
        <v>0</v>
      </c>
      <c r="S26" s="6">
        <f t="shared" si="12"/>
        <v>0</v>
      </c>
      <c r="T26" s="19">
        <f t="shared" si="13"/>
        <v>0</v>
      </c>
      <c r="V26" s="5">
        <f>'Paper 1'!BC26+'Paper 2'!AR26+'Paper 3'!AT26</f>
        <v>0</v>
      </c>
      <c r="W26" s="5">
        <f>'Paper 1'!BD26+'Paper 2'!AS26+'Paper 3'!AU26</f>
        <v>0</v>
      </c>
      <c r="X26" s="5">
        <f>'Paper 1'!BE26+'Paper 2'!AT26+'Paper 3'!AV26</f>
        <v>0</v>
      </c>
      <c r="Y26" s="5">
        <f>'Paper 1'!BF26+'Paper 2'!AU26+'Paper 3'!AW26</f>
        <v>0</v>
      </c>
      <c r="Z26" s="5">
        <f>'Paper 2'!AV26+'Paper 3'!AX26</f>
        <v>0</v>
      </c>
      <c r="AA26" s="5">
        <f>'Paper 2'!AW26+'Paper 3'!AY26</f>
        <v>0</v>
      </c>
      <c r="AB26" s="5">
        <f>'Paper 2'!AX26+'Paper 3'!AZ26</f>
        <v>0</v>
      </c>
      <c r="AC26" s="5">
        <f>'Paper 2'!AY26+'Paper 3'!BA26</f>
        <v>0</v>
      </c>
      <c r="AD26" s="1"/>
      <c r="AF26" s="1">
        <v>21</v>
      </c>
      <c r="AG26" s="128">
        <v>89</v>
      </c>
    </row>
    <row r="27" spans="2:33" ht="15" customHeight="1" thickBot="1" x14ac:dyDescent="0.4">
      <c r="B27" s="55" t="str">
        <f>IF('Paper 1'!B27="","",'Paper 1'!B27)</f>
        <v/>
      </c>
      <c r="C27" s="56">
        <f t="shared" si="3"/>
        <v>0</v>
      </c>
      <c r="D27" s="56" t="str">
        <f>IF('Paper 1'!D27="","",'Paper 1'!D27)</f>
        <v/>
      </c>
      <c r="E27" s="57" t="str">
        <f>IF('Paper 1'!E27="","",'Paper 1'!E27)</f>
        <v/>
      </c>
      <c r="F27" s="121" t="str">
        <f>IF(B27="","",SUM('Paper 1'!F27))</f>
        <v/>
      </c>
      <c r="G27" s="71" t="str">
        <f>IF(B27="","",SUM('Paper 2'!F27))</f>
        <v/>
      </c>
      <c r="H27" s="71" t="str">
        <f>IF(B27="","",SUM('Paper 3'!F27))</f>
        <v/>
      </c>
      <c r="I27" s="116" t="str">
        <f t="shared" si="4"/>
        <v/>
      </c>
      <c r="J27" s="122" t="str">
        <f t="shared" si="5"/>
        <v/>
      </c>
      <c r="M27" s="18">
        <f t="shared" si="6"/>
        <v>0</v>
      </c>
      <c r="N27" s="6">
        <f t="shared" si="7"/>
        <v>0</v>
      </c>
      <c r="O27" s="6">
        <f t="shared" si="8"/>
        <v>0</v>
      </c>
      <c r="P27" s="6">
        <f t="shared" si="9"/>
        <v>0</v>
      </c>
      <c r="Q27" s="6">
        <f t="shared" si="10"/>
        <v>0</v>
      </c>
      <c r="R27" s="6">
        <f t="shared" si="11"/>
        <v>0</v>
      </c>
      <c r="S27" s="6">
        <f t="shared" si="12"/>
        <v>0</v>
      </c>
      <c r="T27" s="19">
        <f t="shared" si="13"/>
        <v>0</v>
      </c>
      <c r="V27" s="5">
        <f>'Paper 1'!BC27+'Paper 2'!AR27+'Paper 3'!AT27</f>
        <v>0</v>
      </c>
      <c r="W27" s="5">
        <f>'Paper 1'!BD27+'Paper 2'!AS27+'Paper 3'!AU27</f>
        <v>0</v>
      </c>
      <c r="X27" s="5">
        <f>'Paper 1'!BE27+'Paper 2'!AT27+'Paper 3'!AV27</f>
        <v>0</v>
      </c>
      <c r="Y27" s="5">
        <f>'Paper 1'!BF27+'Paper 2'!AU27+'Paper 3'!AW27</f>
        <v>0</v>
      </c>
      <c r="Z27" s="5">
        <f>'Paper 2'!AV27+'Paper 3'!AX27</f>
        <v>0</v>
      </c>
      <c r="AA27" s="5">
        <f>'Paper 2'!AW27+'Paper 3'!AY27</f>
        <v>0</v>
      </c>
      <c r="AB27" s="5">
        <f>'Paper 2'!AX27+'Paper 3'!AZ27</f>
        <v>0</v>
      </c>
      <c r="AC27" s="5">
        <f>'Paper 2'!AY27+'Paper 3'!BA27</f>
        <v>0</v>
      </c>
      <c r="AD27" s="1"/>
      <c r="AF27" s="1">
        <v>22</v>
      </c>
      <c r="AG27" s="128">
        <v>89</v>
      </c>
    </row>
    <row r="28" spans="2:33" ht="15" customHeight="1" thickBot="1" x14ac:dyDescent="0.4">
      <c r="B28" s="55" t="str">
        <f>IF('Paper 1'!B28="","",'Paper 1'!B28)</f>
        <v/>
      </c>
      <c r="C28" s="56">
        <f t="shared" si="3"/>
        <v>0</v>
      </c>
      <c r="D28" s="56" t="str">
        <f>IF('Paper 1'!D28="","",'Paper 1'!D28)</f>
        <v/>
      </c>
      <c r="E28" s="57" t="str">
        <f>IF('Paper 1'!E28="","",'Paper 1'!E28)</f>
        <v/>
      </c>
      <c r="F28" s="121" t="str">
        <f>IF(B28="","",SUM('Paper 1'!F28))</f>
        <v/>
      </c>
      <c r="G28" s="71" t="str">
        <f>IF(B28="","",SUM('Paper 2'!F28))</f>
        <v/>
      </c>
      <c r="H28" s="71" t="str">
        <f>IF(B28="","",SUM('Paper 3'!F28))</f>
        <v/>
      </c>
      <c r="I28" s="116" t="str">
        <f t="shared" si="4"/>
        <v/>
      </c>
      <c r="J28" s="122" t="str">
        <f t="shared" si="5"/>
        <v/>
      </c>
      <c r="M28" s="18">
        <f t="shared" si="6"/>
        <v>0</v>
      </c>
      <c r="N28" s="6">
        <f t="shared" si="7"/>
        <v>0</v>
      </c>
      <c r="O28" s="6">
        <f t="shared" si="8"/>
        <v>0</v>
      </c>
      <c r="P28" s="6">
        <f t="shared" si="9"/>
        <v>0</v>
      </c>
      <c r="Q28" s="6">
        <f t="shared" si="10"/>
        <v>0</v>
      </c>
      <c r="R28" s="6">
        <f t="shared" si="11"/>
        <v>0</v>
      </c>
      <c r="S28" s="6">
        <f t="shared" si="12"/>
        <v>0</v>
      </c>
      <c r="T28" s="19">
        <f t="shared" si="13"/>
        <v>0</v>
      </c>
      <c r="V28" s="5">
        <f>'Paper 1'!BC28+'Paper 2'!AR28+'Paper 3'!AT28</f>
        <v>0</v>
      </c>
      <c r="W28" s="5">
        <f>'Paper 1'!BD28+'Paper 2'!AS28+'Paper 3'!AU28</f>
        <v>0</v>
      </c>
      <c r="X28" s="5">
        <f>'Paper 1'!BE28+'Paper 2'!AT28+'Paper 3'!AV28</f>
        <v>0</v>
      </c>
      <c r="Y28" s="5">
        <f>'Paper 1'!BF28+'Paper 2'!AU28+'Paper 3'!AW28</f>
        <v>0</v>
      </c>
      <c r="Z28" s="5">
        <f>'Paper 2'!AV28+'Paper 3'!AX28</f>
        <v>0</v>
      </c>
      <c r="AA28" s="5">
        <f>'Paper 2'!AW28+'Paper 3'!AY28</f>
        <v>0</v>
      </c>
      <c r="AB28" s="5">
        <f>'Paper 2'!AX28+'Paper 3'!AZ28</f>
        <v>0</v>
      </c>
      <c r="AC28" s="5">
        <f>'Paper 2'!AY28+'Paper 3'!BA28</f>
        <v>0</v>
      </c>
      <c r="AD28" s="1"/>
      <c r="AF28" s="1">
        <v>23</v>
      </c>
      <c r="AG28" s="128">
        <v>90</v>
      </c>
    </row>
    <row r="29" spans="2:33" ht="15" customHeight="1" thickBot="1" x14ac:dyDescent="0.4">
      <c r="B29" s="55" t="str">
        <f>IF('Paper 1'!B29="","",'Paper 1'!B29)</f>
        <v/>
      </c>
      <c r="C29" s="56">
        <f t="shared" si="3"/>
        <v>0</v>
      </c>
      <c r="D29" s="56" t="str">
        <f>IF('Paper 1'!D29="","",'Paper 1'!D29)</f>
        <v/>
      </c>
      <c r="E29" s="57" t="str">
        <f>IF('Paper 1'!E29="","",'Paper 1'!E29)</f>
        <v/>
      </c>
      <c r="F29" s="121" t="str">
        <f>IF(B29="","",SUM('Paper 1'!F29))</f>
        <v/>
      </c>
      <c r="G29" s="71" t="str">
        <f>IF(B29="","",SUM('Paper 2'!F29))</f>
        <v/>
      </c>
      <c r="H29" s="71" t="str">
        <f>IF(B29="","",SUM('Paper 3'!F29))</f>
        <v/>
      </c>
      <c r="I29" s="116" t="str">
        <f t="shared" si="4"/>
        <v/>
      </c>
      <c r="J29" s="122" t="str">
        <f t="shared" si="5"/>
        <v/>
      </c>
      <c r="M29" s="18">
        <f t="shared" si="6"/>
        <v>0</v>
      </c>
      <c r="N29" s="6">
        <f t="shared" si="7"/>
        <v>0</v>
      </c>
      <c r="O29" s="6">
        <f t="shared" si="8"/>
        <v>0</v>
      </c>
      <c r="P29" s="6">
        <f t="shared" si="9"/>
        <v>0</v>
      </c>
      <c r="Q29" s="6">
        <f t="shared" si="10"/>
        <v>0</v>
      </c>
      <c r="R29" s="6">
        <f t="shared" si="11"/>
        <v>0</v>
      </c>
      <c r="S29" s="6">
        <f t="shared" si="12"/>
        <v>0</v>
      </c>
      <c r="T29" s="19">
        <f t="shared" si="13"/>
        <v>0</v>
      </c>
      <c r="V29" s="5">
        <f>'Paper 1'!BC29+'Paper 2'!AR29+'Paper 3'!AT29</f>
        <v>0</v>
      </c>
      <c r="W29" s="5">
        <f>'Paper 1'!BD29+'Paper 2'!AS29+'Paper 3'!AU29</f>
        <v>0</v>
      </c>
      <c r="X29" s="5">
        <f>'Paper 1'!BE29+'Paper 2'!AT29+'Paper 3'!AV29</f>
        <v>0</v>
      </c>
      <c r="Y29" s="5">
        <f>'Paper 1'!BF29+'Paper 2'!AU29+'Paper 3'!AW29</f>
        <v>0</v>
      </c>
      <c r="Z29" s="5">
        <f>'Paper 2'!AV29+'Paper 3'!AX29</f>
        <v>0</v>
      </c>
      <c r="AA29" s="5">
        <f>'Paper 2'!AW29+'Paper 3'!AY29</f>
        <v>0</v>
      </c>
      <c r="AB29" s="5">
        <f>'Paper 2'!AX29+'Paper 3'!AZ29</f>
        <v>0</v>
      </c>
      <c r="AC29" s="5">
        <f>'Paper 2'!AY29+'Paper 3'!BA29</f>
        <v>0</v>
      </c>
      <c r="AD29" s="1"/>
      <c r="AF29" s="1">
        <v>24</v>
      </c>
      <c r="AG29" s="128">
        <v>90</v>
      </c>
    </row>
    <row r="30" spans="2:33" ht="15" customHeight="1" thickBot="1" x14ac:dyDescent="0.4">
      <c r="B30" s="55" t="str">
        <f>IF('Paper 1'!B30="","",'Paper 1'!B30)</f>
        <v/>
      </c>
      <c r="C30" s="56">
        <f t="shared" si="3"/>
        <v>0</v>
      </c>
      <c r="D30" s="56" t="str">
        <f>IF('Paper 1'!D30="","",'Paper 1'!D30)</f>
        <v/>
      </c>
      <c r="E30" s="57" t="str">
        <f>IF('Paper 1'!E30="","",'Paper 1'!E30)</f>
        <v/>
      </c>
      <c r="F30" s="121" t="str">
        <f>IF(B30="","",SUM('Paper 1'!F30))</f>
        <v/>
      </c>
      <c r="G30" s="71" t="str">
        <f>IF(B30="","",SUM('Paper 2'!F30))</f>
        <v/>
      </c>
      <c r="H30" s="71" t="str">
        <f>IF(B30="","",SUM('Paper 3'!F30))</f>
        <v/>
      </c>
      <c r="I30" s="116" t="str">
        <f t="shared" si="4"/>
        <v/>
      </c>
      <c r="J30" s="122" t="str">
        <f t="shared" si="5"/>
        <v/>
      </c>
      <c r="M30" s="18">
        <f t="shared" si="6"/>
        <v>0</v>
      </c>
      <c r="N30" s="6">
        <f t="shared" si="7"/>
        <v>0</v>
      </c>
      <c r="O30" s="6">
        <f t="shared" si="8"/>
        <v>0</v>
      </c>
      <c r="P30" s="6">
        <f t="shared" si="9"/>
        <v>0</v>
      </c>
      <c r="Q30" s="6">
        <f t="shared" si="10"/>
        <v>0</v>
      </c>
      <c r="R30" s="6">
        <f t="shared" si="11"/>
        <v>0</v>
      </c>
      <c r="S30" s="6">
        <f t="shared" si="12"/>
        <v>0</v>
      </c>
      <c r="T30" s="19">
        <f t="shared" si="13"/>
        <v>0</v>
      </c>
      <c r="V30" s="5">
        <f>'Paper 1'!BC30+'Paper 2'!AR30+'Paper 3'!AT30</f>
        <v>0</v>
      </c>
      <c r="W30" s="5">
        <f>'Paper 1'!BD30+'Paper 2'!AS30+'Paper 3'!AU30</f>
        <v>0</v>
      </c>
      <c r="X30" s="5">
        <f>'Paper 1'!BE30+'Paper 2'!AT30+'Paper 3'!AV30</f>
        <v>0</v>
      </c>
      <c r="Y30" s="5">
        <f>'Paper 1'!BF30+'Paper 2'!AU30+'Paper 3'!AW30</f>
        <v>0</v>
      </c>
      <c r="Z30" s="5">
        <f>'Paper 2'!AV30+'Paper 3'!AX30</f>
        <v>0</v>
      </c>
      <c r="AA30" s="5">
        <f>'Paper 2'!AW30+'Paper 3'!AY30</f>
        <v>0</v>
      </c>
      <c r="AB30" s="5">
        <f>'Paper 2'!AX30+'Paper 3'!AZ30</f>
        <v>0</v>
      </c>
      <c r="AC30" s="5">
        <f>'Paper 2'!AY30+'Paper 3'!BA30</f>
        <v>0</v>
      </c>
      <c r="AD30" s="1"/>
      <c r="AF30" s="1">
        <v>25</v>
      </c>
      <c r="AG30" s="128">
        <v>91</v>
      </c>
    </row>
    <row r="31" spans="2:33" ht="15" customHeight="1" thickBot="1" x14ac:dyDescent="0.4">
      <c r="B31" s="55" t="str">
        <f>IF('Paper 1'!B31="","",'Paper 1'!B31)</f>
        <v/>
      </c>
      <c r="C31" s="56">
        <f t="shared" si="3"/>
        <v>0</v>
      </c>
      <c r="D31" s="56" t="str">
        <f>IF('Paper 1'!D31="","",'Paper 1'!D31)</f>
        <v/>
      </c>
      <c r="E31" s="57" t="str">
        <f>IF('Paper 1'!E31="","",'Paper 1'!E31)</f>
        <v/>
      </c>
      <c r="F31" s="121" t="str">
        <f>IF(B31="","",SUM('Paper 1'!F31))</f>
        <v/>
      </c>
      <c r="G31" s="71" t="str">
        <f>IF(B31="","",SUM('Paper 2'!F31))</f>
        <v/>
      </c>
      <c r="H31" s="71" t="str">
        <f>IF(B31="","",SUM('Paper 3'!F31))</f>
        <v/>
      </c>
      <c r="I31" s="116" t="str">
        <f t="shared" si="4"/>
        <v/>
      </c>
      <c r="J31" s="122" t="str">
        <f t="shared" si="5"/>
        <v/>
      </c>
      <c r="M31" s="18">
        <f t="shared" si="6"/>
        <v>0</v>
      </c>
      <c r="N31" s="6">
        <f t="shared" si="7"/>
        <v>0</v>
      </c>
      <c r="O31" s="6">
        <f t="shared" si="8"/>
        <v>0</v>
      </c>
      <c r="P31" s="6">
        <f t="shared" si="9"/>
        <v>0</v>
      </c>
      <c r="Q31" s="6">
        <f t="shared" si="10"/>
        <v>0</v>
      </c>
      <c r="R31" s="6">
        <f t="shared" si="11"/>
        <v>0</v>
      </c>
      <c r="S31" s="6">
        <f t="shared" si="12"/>
        <v>0</v>
      </c>
      <c r="T31" s="19">
        <f t="shared" si="13"/>
        <v>0</v>
      </c>
      <c r="V31" s="5">
        <f>'Paper 1'!BC31+'Paper 2'!AR31+'Paper 3'!AT31</f>
        <v>0</v>
      </c>
      <c r="W31" s="5">
        <f>'Paper 1'!BD31+'Paper 2'!AS31+'Paper 3'!AU31</f>
        <v>0</v>
      </c>
      <c r="X31" s="5">
        <f>'Paper 1'!BE31+'Paper 2'!AT31+'Paper 3'!AV31</f>
        <v>0</v>
      </c>
      <c r="Y31" s="5">
        <f>'Paper 1'!BF31+'Paper 2'!AU31+'Paper 3'!AW31</f>
        <v>0</v>
      </c>
      <c r="Z31" s="5">
        <f>'Paper 2'!AV31+'Paper 3'!AX31</f>
        <v>0</v>
      </c>
      <c r="AA31" s="5">
        <f>'Paper 2'!AW31+'Paper 3'!AY31</f>
        <v>0</v>
      </c>
      <c r="AB31" s="5">
        <f>'Paper 2'!AX31+'Paper 3'!AZ31</f>
        <v>0</v>
      </c>
      <c r="AC31" s="5">
        <f>'Paper 2'!AY31+'Paper 3'!BA31</f>
        <v>0</v>
      </c>
      <c r="AD31" s="1"/>
      <c r="AF31" s="1">
        <v>26</v>
      </c>
      <c r="AG31" s="128">
        <v>91</v>
      </c>
    </row>
    <row r="32" spans="2:33" ht="15" customHeight="1" thickBot="1" x14ac:dyDescent="0.4">
      <c r="B32" s="55" t="str">
        <f>IF('Paper 1'!B32="","",'Paper 1'!B32)</f>
        <v/>
      </c>
      <c r="C32" s="56">
        <f t="shared" si="3"/>
        <v>0</v>
      </c>
      <c r="D32" s="56" t="str">
        <f>IF('Paper 1'!D32="","",'Paper 1'!D32)</f>
        <v/>
      </c>
      <c r="E32" s="57" t="str">
        <f>IF('Paper 1'!E32="","",'Paper 1'!E32)</f>
        <v/>
      </c>
      <c r="F32" s="121" t="str">
        <f>IF(B32="","",SUM('Paper 1'!F32))</f>
        <v/>
      </c>
      <c r="G32" s="71" t="str">
        <f>IF(B32="","",SUM('Paper 2'!F32))</f>
        <v/>
      </c>
      <c r="H32" s="71" t="str">
        <f>IF(B32="","",SUM('Paper 3'!F32))</f>
        <v/>
      </c>
      <c r="I32" s="116" t="str">
        <f t="shared" si="4"/>
        <v/>
      </c>
      <c r="J32" s="122" t="str">
        <f t="shared" si="5"/>
        <v/>
      </c>
      <c r="M32" s="18">
        <f t="shared" si="6"/>
        <v>0</v>
      </c>
      <c r="N32" s="6">
        <f t="shared" si="7"/>
        <v>0</v>
      </c>
      <c r="O32" s="6">
        <f t="shared" si="8"/>
        <v>0</v>
      </c>
      <c r="P32" s="6">
        <f t="shared" si="9"/>
        <v>0</v>
      </c>
      <c r="Q32" s="6">
        <f t="shared" si="10"/>
        <v>0</v>
      </c>
      <c r="R32" s="6">
        <f t="shared" si="11"/>
        <v>0</v>
      </c>
      <c r="S32" s="6">
        <f t="shared" si="12"/>
        <v>0</v>
      </c>
      <c r="T32" s="19">
        <f t="shared" si="13"/>
        <v>0</v>
      </c>
      <c r="V32" s="5">
        <f>'Paper 1'!BC32+'Paper 2'!AR32+'Paper 3'!AT32</f>
        <v>0</v>
      </c>
      <c r="W32" s="5">
        <f>'Paper 1'!BD32+'Paper 2'!AS32+'Paper 3'!AU32</f>
        <v>0</v>
      </c>
      <c r="X32" s="5">
        <f>'Paper 1'!BE32+'Paper 2'!AT32+'Paper 3'!AV32</f>
        <v>0</v>
      </c>
      <c r="Y32" s="5">
        <f>'Paper 1'!BF32+'Paper 2'!AU32+'Paper 3'!AW32</f>
        <v>0</v>
      </c>
      <c r="Z32" s="5">
        <f>'Paper 2'!AV32+'Paper 3'!AX32</f>
        <v>0</v>
      </c>
      <c r="AA32" s="5">
        <f>'Paper 2'!AW32+'Paper 3'!AY32</f>
        <v>0</v>
      </c>
      <c r="AB32" s="5">
        <f>'Paper 2'!AX32+'Paper 3'!AZ32</f>
        <v>0</v>
      </c>
      <c r="AC32" s="5">
        <f>'Paper 2'!AY32+'Paper 3'!BA32</f>
        <v>0</v>
      </c>
      <c r="AD32" s="1"/>
      <c r="AF32" s="1">
        <v>27</v>
      </c>
      <c r="AG32" s="128">
        <v>91</v>
      </c>
    </row>
    <row r="33" spans="2:33" ht="15" customHeight="1" thickBot="1" x14ac:dyDescent="0.4">
      <c r="B33" s="55" t="str">
        <f>IF('Paper 1'!B33="","",'Paper 1'!B33)</f>
        <v/>
      </c>
      <c r="C33" s="56">
        <f t="shared" si="3"/>
        <v>0</v>
      </c>
      <c r="D33" s="56" t="str">
        <f>IF('Paper 1'!D33="","",'Paper 1'!D33)</f>
        <v/>
      </c>
      <c r="E33" s="57" t="str">
        <f>IF('Paper 1'!E33="","",'Paper 1'!E33)</f>
        <v/>
      </c>
      <c r="F33" s="121" t="str">
        <f>IF(B33="","",SUM('Paper 1'!F33))</f>
        <v/>
      </c>
      <c r="G33" s="71" t="str">
        <f>IF(B33="","",SUM('Paper 2'!F33))</f>
        <v/>
      </c>
      <c r="H33" s="71" t="str">
        <f>IF(B33="","",SUM('Paper 3'!F33))</f>
        <v/>
      </c>
      <c r="I33" s="116" t="str">
        <f t="shared" si="4"/>
        <v/>
      </c>
      <c r="J33" s="122" t="str">
        <f t="shared" si="5"/>
        <v/>
      </c>
      <c r="M33" s="18">
        <f t="shared" si="6"/>
        <v>0</v>
      </c>
      <c r="N33" s="6">
        <f t="shared" si="7"/>
        <v>0</v>
      </c>
      <c r="O33" s="6">
        <f t="shared" si="8"/>
        <v>0</v>
      </c>
      <c r="P33" s="6">
        <f t="shared" si="9"/>
        <v>0</v>
      </c>
      <c r="Q33" s="6">
        <f t="shared" si="10"/>
        <v>0</v>
      </c>
      <c r="R33" s="6">
        <f t="shared" si="11"/>
        <v>0</v>
      </c>
      <c r="S33" s="6">
        <f t="shared" si="12"/>
        <v>0</v>
      </c>
      <c r="T33" s="19">
        <f t="shared" si="13"/>
        <v>0</v>
      </c>
      <c r="V33" s="5">
        <f>'Paper 1'!BC33+'Paper 2'!AR33+'Paper 3'!AT33</f>
        <v>0</v>
      </c>
      <c r="W33" s="5">
        <f>'Paper 1'!BD33+'Paper 2'!AS33+'Paper 3'!AU33</f>
        <v>0</v>
      </c>
      <c r="X33" s="5">
        <f>'Paper 1'!BE33+'Paper 2'!AT33+'Paper 3'!AV33</f>
        <v>0</v>
      </c>
      <c r="Y33" s="5">
        <f>'Paper 1'!BF33+'Paper 2'!AU33+'Paper 3'!AW33</f>
        <v>0</v>
      </c>
      <c r="Z33" s="5">
        <f>'Paper 2'!AV33+'Paper 3'!AX33</f>
        <v>0</v>
      </c>
      <c r="AA33" s="5">
        <f>'Paper 2'!AW33+'Paper 3'!AY33</f>
        <v>0</v>
      </c>
      <c r="AB33" s="5">
        <f>'Paper 2'!AX33+'Paper 3'!AZ33</f>
        <v>0</v>
      </c>
      <c r="AC33" s="5">
        <f>'Paper 2'!AY33+'Paper 3'!BA33</f>
        <v>0</v>
      </c>
      <c r="AD33" s="1"/>
      <c r="AF33" s="1">
        <v>28</v>
      </c>
      <c r="AG33" s="128">
        <v>92</v>
      </c>
    </row>
    <row r="34" spans="2:33" ht="15" customHeight="1" thickBot="1" x14ac:dyDescent="0.4">
      <c r="B34" s="55" t="str">
        <f>IF('Paper 1'!B34="","",'Paper 1'!B34)</f>
        <v/>
      </c>
      <c r="C34" s="56">
        <f t="shared" si="3"/>
        <v>0</v>
      </c>
      <c r="D34" s="56" t="str">
        <f>IF('Paper 1'!D34="","",'Paper 1'!D34)</f>
        <v/>
      </c>
      <c r="E34" s="57" t="str">
        <f>IF('Paper 1'!E34="","",'Paper 1'!E34)</f>
        <v/>
      </c>
      <c r="F34" s="121" t="str">
        <f>IF(B34="","",SUM('Paper 1'!F34))</f>
        <v/>
      </c>
      <c r="G34" s="71" t="str">
        <f>IF(B34="","",SUM('Paper 2'!F34))</f>
        <v/>
      </c>
      <c r="H34" s="71" t="str">
        <f>IF(B34="","",SUM('Paper 3'!F34))</f>
        <v/>
      </c>
      <c r="I34" s="116" t="str">
        <f t="shared" si="4"/>
        <v/>
      </c>
      <c r="J34" s="122" t="str">
        <f t="shared" si="5"/>
        <v/>
      </c>
      <c r="M34" s="18">
        <f t="shared" si="6"/>
        <v>0</v>
      </c>
      <c r="N34" s="6">
        <f t="shared" si="7"/>
        <v>0</v>
      </c>
      <c r="O34" s="6">
        <f t="shared" si="8"/>
        <v>0</v>
      </c>
      <c r="P34" s="6">
        <f t="shared" si="9"/>
        <v>0</v>
      </c>
      <c r="Q34" s="6">
        <f t="shared" si="10"/>
        <v>0</v>
      </c>
      <c r="R34" s="6">
        <f t="shared" si="11"/>
        <v>0</v>
      </c>
      <c r="S34" s="6">
        <f t="shared" si="12"/>
        <v>0</v>
      </c>
      <c r="T34" s="19">
        <f t="shared" si="13"/>
        <v>0</v>
      </c>
      <c r="V34" s="5">
        <f>'Paper 1'!BC34+'Paper 2'!AR34+'Paper 3'!AT34</f>
        <v>0</v>
      </c>
      <c r="W34" s="5">
        <f>'Paper 1'!BD34+'Paper 2'!AS34+'Paper 3'!AU34</f>
        <v>0</v>
      </c>
      <c r="X34" s="5">
        <f>'Paper 1'!BE34+'Paper 2'!AT34+'Paper 3'!AV34</f>
        <v>0</v>
      </c>
      <c r="Y34" s="5">
        <f>'Paper 1'!BF34+'Paper 2'!AU34+'Paper 3'!AW34</f>
        <v>0</v>
      </c>
      <c r="Z34" s="5">
        <f>'Paper 2'!AV34+'Paper 3'!AX34</f>
        <v>0</v>
      </c>
      <c r="AA34" s="5">
        <f>'Paper 2'!AW34+'Paper 3'!AY34</f>
        <v>0</v>
      </c>
      <c r="AB34" s="5">
        <f>'Paper 2'!AX34+'Paper 3'!AZ34</f>
        <v>0</v>
      </c>
      <c r="AC34" s="5">
        <f>'Paper 2'!AY34+'Paper 3'!BA34</f>
        <v>0</v>
      </c>
      <c r="AD34" s="1"/>
      <c r="AF34" s="1">
        <v>29</v>
      </c>
      <c r="AG34" s="128">
        <v>92</v>
      </c>
    </row>
    <row r="35" spans="2:33" ht="15" customHeight="1" thickBot="1" x14ac:dyDescent="0.4">
      <c r="B35" s="55" t="str">
        <f>IF('Paper 1'!B35="","",'Paper 1'!B35)</f>
        <v/>
      </c>
      <c r="C35" s="56">
        <f t="shared" si="3"/>
        <v>0</v>
      </c>
      <c r="D35" s="56" t="str">
        <f>IF('Paper 1'!D35="","",'Paper 1'!D35)</f>
        <v/>
      </c>
      <c r="E35" s="57" t="str">
        <f>IF('Paper 1'!E35="","",'Paper 1'!E35)</f>
        <v/>
      </c>
      <c r="F35" s="121" t="str">
        <f>IF(B35="","",SUM('Paper 1'!F35))</f>
        <v/>
      </c>
      <c r="G35" s="71" t="str">
        <f>IF(B35="","",SUM('Paper 2'!F35))</f>
        <v/>
      </c>
      <c r="H35" s="71" t="str">
        <f>IF(B35="","",SUM('Paper 3'!F35))</f>
        <v/>
      </c>
      <c r="I35" s="116" t="str">
        <f t="shared" si="4"/>
        <v/>
      </c>
      <c r="J35" s="122" t="str">
        <f t="shared" si="5"/>
        <v/>
      </c>
      <c r="M35" s="18">
        <f t="shared" si="6"/>
        <v>0</v>
      </c>
      <c r="N35" s="6">
        <f t="shared" si="7"/>
        <v>0</v>
      </c>
      <c r="O35" s="6">
        <f t="shared" si="8"/>
        <v>0</v>
      </c>
      <c r="P35" s="6">
        <f t="shared" si="9"/>
        <v>0</v>
      </c>
      <c r="Q35" s="6">
        <f t="shared" si="10"/>
        <v>0</v>
      </c>
      <c r="R35" s="6">
        <f t="shared" si="11"/>
        <v>0</v>
      </c>
      <c r="S35" s="6">
        <f t="shared" si="12"/>
        <v>0</v>
      </c>
      <c r="T35" s="19">
        <f t="shared" si="13"/>
        <v>0</v>
      </c>
      <c r="V35" s="5">
        <f>'Paper 1'!BC35+'Paper 2'!AR35+'Paper 3'!AT35</f>
        <v>0</v>
      </c>
      <c r="W35" s="5">
        <f>'Paper 1'!BD35+'Paper 2'!AS35+'Paper 3'!AU35</f>
        <v>0</v>
      </c>
      <c r="X35" s="5">
        <f>'Paper 1'!BE35+'Paper 2'!AT35+'Paper 3'!AV35</f>
        <v>0</v>
      </c>
      <c r="Y35" s="5">
        <f>'Paper 1'!BF35+'Paper 2'!AU35+'Paper 3'!AW35</f>
        <v>0</v>
      </c>
      <c r="Z35" s="5">
        <f>'Paper 2'!AV35+'Paper 3'!AX35</f>
        <v>0</v>
      </c>
      <c r="AA35" s="5">
        <f>'Paper 2'!AW35+'Paper 3'!AY35</f>
        <v>0</v>
      </c>
      <c r="AB35" s="5">
        <f>'Paper 2'!AX35+'Paper 3'!AZ35</f>
        <v>0</v>
      </c>
      <c r="AC35" s="5">
        <f>'Paper 2'!AY35+'Paper 3'!BA35</f>
        <v>0</v>
      </c>
      <c r="AD35" s="1"/>
      <c r="AF35" s="1">
        <v>30</v>
      </c>
      <c r="AG35" s="128">
        <v>92</v>
      </c>
    </row>
    <row r="36" spans="2:33" ht="15" customHeight="1" thickBot="1" x14ac:dyDescent="0.4">
      <c r="B36" s="55" t="str">
        <f>IF('Paper 1'!B36="","",'Paper 1'!B36)</f>
        <v/>
      </c>
      <c r="C36" s="56">
        <f t="shared" si="3"/>
        <v>0</v>
      </c>
      <c r="D36" s="56" t="str">
        <f>IF('Paper 1'!D36="","",'Paper 1'!D36)</f>
        <v/>
      </c>
      <c r="E36" s="57" t="str">
        <f>IF('Paper 1'!E36="","",'Paper 1'!E36)</f>
        <v/>
      </c>
      <c r="F36" s="121" t="str">
        <f>IF(B36="","",SUM('Paper 1'!F36))</f>
        <v/>
      </c>
      <c r="G36" s="71" t="str">
        <f>IF(B36="","",SUM('Paper 2'!F36))</f>
        <v/>
      </c>
      <c r="H36" s="71" t="str">
        <f>IF(B36="","",SUM('Paper 3'!F36))</f>
        <v/>
      </c>
      <c r="I36" s="116" t="str">
        <f t="shared" si="4"/>
        <v/>
      </c>
      <c r="J36" s="122" t="str">
        <f t="shared" si="5"/>
        <v/>
      </c>
      <c r="M36" s="18">
        <f t="shared" si="6"/>
        <v>0</v>
      </c>
      <c r="N36" s="6">
        <f t="shared" si="7"/>
        <v>0</v>
      </c>
      <c r="O36" s="6">
        <f t="shared" si="8"/>
        <v>0</v>
      </c>
      <c r="P36" s="6">
        <f t="shared" si="9"/>
        <v>0</v>
      </c>
      <c r="Q36" s="6">
        <f t="shared" si="10"/>
        <v>0</v>
      </c>
      <c r="R36" s="6">
        <f t="shared" si="11"/>
        <v>0</v>
      </c>
      <c r="S36" s="6">
        <f t="shared" si="12"/>
        <v>0</v>
      </c>
      <c r="T36" s="19">
        <f t="shared" si="13"/>
        <v>0</v>
      </c>
      <c r="V36" s="5">
        <f>'Paper 1'!BC36+'Paper 2'!AR36+'Paper 3'!AT36</f>
        <v>0</v>
      </c>
      <c r="W36" s="5">
        <f>'Paper 1'!BD36+'Paper 2'!AS36+'Paper 3'!AU36</f>
        <v>0</v>
      </c>
      <c r="X36" s="5">
        <f>'Paper 1'!BE36+'Paper 2'!AT36+'Paper 3'!AV36</f>
        <v>0</v>
      </c>
      <c r="Y36" s="5">
        <f>'Paper 1'!BF36+'Paper 2'!AU36+'Paper 3'!AW36</f>
        <v>0</v>
      </c>
      <c r="Z36" s="5">
        <f>'Paper 2'!AV36+'Paper 3'!AX36</f>
        <v>0</v>
      </c>
      <c r="AA36" s="5">
        <f>'Paper 2'!AW36+'Paper 3'!AY36</f>
        <v>0</v>
      </c>
      <c r="AB36" s="5">
        <f>'Paper 2'!AX36+'Paper 3'!AZ36</f>
        <v>0</v>
      </c>
      <c r="AC36" s="5">
        <f>'Paper 2'!AY36+'Paper 3'!BA36</f>
        <v>0</v>
      </c>
      <c r="AD36" s="1"/>
      <c r="AF36" s="1">
        <v>31</v>
      </c>
      <c r="AG36" s="128">
        <v>92</v>
      </c>
    </row>
    <row r="37" spans="2:33" ht="15" customHeight="1" thickBot="1" x14ac:dyDescent="0.4">
      <c r="B37" s="55" t="str">
        <f>IF('Paper 1'!B37="","",'Paper 1'!B37)</f>
        <v/>
      </c>
      <c r="C37" s="56">
        <f t="shared" si="3"/>
        <v>0</v>
      </c>
      <c r="D37" s="56" t="str">
        <f>IF('Paper 1'!D37="","",'Paper 1'!D37)</f>
        <v/>
      </c>
      <c r="E37" s="57" t="str">
        <f>IF('Paper 1'!E37="","",'Paper 1'!E37)</f>
        <v/>
      </c>
      <c r="F37" s="121" t="str">
        <f>IF(B37="","",SUM('Paper 1'!F37))</f>
        <v/>
      </c>
      <c r="G37" s="71" t="str">
        <f>IF(B37="","",SUM('Paper 2'!F37))</f>
        <v/>
      </c>
      <c r="H37" s="71" t="str">
        <f>IF(B37="","",SUM('Paper 3'!F37))</f>
        <v/>
      </c>
      <c r="I37" s="116" t="str">
        <f t="shared" si="4"/>
        <v/>
      </c>
      <c r="J37" s="122" t="str">
        <f t="shared" si="5"/>
        <v/>
      </c>
      <c r="M37" s="18">
        <f t="shared" si="6"/>
        <v>0</v>
      </c>
      <c r="N37" s="6">
        <f t="shared" si="7"/>
        <v>0</v>
      </c>
      <c r="O37" s="6">
        <f t="shared" si="8"/>
        <v>0</v>
      </c>
      <c r="P37" s="6">
        <f t="shared" si="9"/>
        <v>0</v>
      </c>
      <c r="Q37" s="6">
        <f t="shared" si="10"/>
        <v>0</v>
      </c>
      <c r="R37" s="6">
        <f t="shared" si="11"/>
        <v>0</v>
      </c>
      <c r="S37" s="6">
        <f t="shared" si="12"/>
        <v>0</v>
      </c>
      <c r="T37" s="19">
        <f t="shared" si="13"/>
        <v>0</v>
      </c>
      <c r="V37" s="5">
        <f>'Paper 1'!BC37+'Paper 2'!AR37+'Paper 3'!AT37</f>
        <v>0</v>
      </c>
      <c r="W37" s="5">
        <f>'Paper 1'!BD37+'Paper 2'!AS37+'Paper 3'!AU37</f>
        <v>0</v>
      </c>
      <c r="X37" s="5">
        <f>'Paper 1'!BE37+'Paper 2'!AT37+'Paper 3'!AV37</f>
        <v>0</v>
      </c>
      <c r="Y37" s="5">
        <f>'Paper 1'!BF37+'Paper 2'!AU37+'Paper 3'!AW37</f>
        <v>0</v>
      </c>
      <c r="Z37" s="5">
        <f>'Paper 2'!AV37+'Paper 3'!AX37</f>
        <v>0</v>
      </c>
      <c r="AA37" s="5">
        <f>'Paper 2'!AW37+'Paper 3'!AY37</f>
        <v>0</v>
      </c>
      <c r="AB37" s="5">
        <f>'Paper 2'!AX37+'Paper 3'!AZ37</f>
        <v>0</v>
      </c>
      <c r="AC37" s="5">
        <f>'Paper 2'!AY37+'Paper 3'!BA37</f>
        <v>0</v>
      </c>
      <c r="AD37" s="1"/>
      <c r="AF37" s="1">
        <v>32</v>
      </c>
      <c r="AG37" s="128">
        <v>93</v>
      </c>
    </row>
    <row r="38" spans="2:33" ht="15" customHeight="1" thickBot="1" x14ac:dyDescent="0.4">
      <c r="B38" s="55" t="str">
        <f>IF('Paper 1'!B38="","",'Paper 1'!B38)</f>
        <v/>
      </c>
      <c r="C38" s="56">
        <f t="shared" si="3"/>
        <v>0</v>
      </c>
      <c r="D38" s="56" t="str">
        <f>IF('Paper 1'!D38="","",'Paper 1'!D38)</f>
        <v/>
      </c>
      <c r="E38" s="57" t="str">
        <f>IF('Paper 1'!E38="","",'Paper 1'!E38)</f>
        <v/>
      </c>
      <c r="F38" s="121" t="str">
        <f>IF(B38="","",SUM('Paper 1'!F38))</f>
        <v/>
      </c>
      <c r="G38" s="71" t="str">
        <f>IF(B38="","",SUM('Paper 2'!F38))</f>
        <v/>
      </c>
      <c r="H38" s="71" t="str">
        <f>IF(B38="","",SUM('Paper 3'!F38))</f>
        <v/>
      </c>
      <c r="I38" s="116" t="str">
        <f t="shared" si="4"/>
        <v/>
      </c>
      <c r="J38" s="122" t="str">
        <f t="shared" si="5"/>
        <v/>
      </c>
      <c r="M38" s="18">
        <f t="shared" si="6"/>
        <v>0</v>
      </c>
      <c r="N38" s="6">
        <f t="shared" si="7"/>
        <v>0</v>
      </c>
      <c r="O38" s="6">
        <f t="shared" si="8"/>
        <v>0</v>
      </c>
      <c r="P38" s="6">
        <f t="shared" si="9"/>
        <v>0</v>
      </c>
      <c r="Q38" s="6">
        <f t="shared" si="10"/>
        <v>0</v>
      </c>
      <c r="R38" s="6">
        <f t="shared" si="11"/>
        <v>0</v>
      </c>
      <c r="S38" s="6">
        <f t="shared" si="12"/>
        <v>0</v>
      </c>
      <c r="T38" s="19">
        <f t="shared" si="13"/>
        <v>0</v>
      </c>
      <c r="V38" s="5">
        <f>'Paper 1'!BC38+'Paper 2'!AR38+'Paper 3'!AT38</f>
        <v>0</v>
      </c>
      <c r="W38" s="5">
        <f>'Paper 1'!BD38+'Paper 2'!AS38+'Paper 3'!AU38</f>
        <v>0</v>
      </c>
      <c r="X38" s="5">
        <f>'Paper 1'!BE38+'Paper 2'!AT38+'Paper 3'!AV38</f>
        <v>0</v>
      </c>
      <c r="Y38" s="5">
        <f>'Paper 1'!BF38+'Paper 2'!AU38+'Paper 3'!AW38</f>
        <v>0</v>
      </c>
      <c r="Z38" s="5">
        <f>'Paper 2'!AV38+'Paper 3'!AX38</f>
        <v>0</v>
      </c>
      <c r="AA38" s="5">
        <f>'Paper 2'!AW38+'Paper 3'!AY38</f>
        <v>0</v>
      </c>
      <c r="AB38" s="5">
        <f>'Paper 2'!AX38+'Paper 3'!AZ38</f>
        <v>0</v>
      </c>
      <c r="AC38" s="5">
        <f>'Paper 2'!AY38+'Paper 3'!BA38</f>
        <v>0</v>
      </c>
      <c r="AD38" s="1"/>
      <c r="AF38" s="1">
        <v>33</v>
      </c>
      <c r="AG38" s="128">
        <v>93</v>
      </c>
    </row>
    <row r="39" spans="2:33" ht="16" thickBot="1" x14ac:dyDescent="0.4">
      <c r="B39" s="55" t="str">
        <f>IF('Paper 1'!B39="","",'Paper 1'!B39)</f>
        <v/>
      </c>
      <c r="C39" s="56">
        <f t="shared" si="3"/>
        <v>0</v>
      </c>
      <c r="D39" s="56" t="str">
        <f>IF('Paper 1'!D39="","",'Paper 1'!D39)</f>
        <v/>
      </c>
      <c r="E39" s="57" t="str">
        <f>IF('Paper 1'!E39="","",'Paper 1'!E39)</f>
        <v/>
      </c>
      <c r="F39" s="123" t="str">
        <f>IF(B39="","",SUM('Paper 1'!F39))</f>
        <v/>
      </c>
      <c r="G39" s="72" t="str">
        <f>IF(B39="","",SUM('Paper 2'!F39))</f>
        <v/>
      </c>
      <c r="H39" s="72" t="str">
        <f>IF(B39="","",SUM('Paper 3'!F39))</f>
        <v/>
      </c>
      <c r="I39" s="116" t="str">
        <f t="shared" si="4"/>
        <v/>
      </c>
      <c r="J39" s="122" t="str">
        <f t="shared" si="5"/>
        <v/>
      </c>
      <c r="M39" s="18">
        <f t="shared" si="6"/>
        <v>0</v>
      </c>
      <c r="N39" s="6">
        <f t="shared" si="7"/>
        <v>0</v>
      </c>
      <c r="O39" s="6">
        <f t="shared" si="8"/>
        <v>0</v>
      </c>
      <c r="P39" s="6">
        <f t="shared" si="9"/>
        <v>0</v>
      </c>
      <c r="Q39" s="6">
        <f t="shared" si="10"/>
        <v>0</v>
      </c>
      <c r="R39" s="6">
        <f t="shared" si="11"/>
        <v>0</v>
      </c>
      <c r="S39" s="6">
        <f t="shared" si="12"/>
        <v>0</v>
      </c>
      <c r="T39" s="19">
        <f t="shared" si="13"/>
        <v>0</v>
      </c>
      <c r="V39" s="5">
        <f>'Paper 1'!BC39+'Paper 2'!AR39+'Paper 3'!AT39</f>
        <v>0</v>
      </c>
      <c r="W39" s="5">
        <f>'Paper 1'!BD39+'Paper 2'!AS39+'Paper 3'!AU39</f>
        <v>0</v>
      </c>
      <c r="X39" s="5">
        <f>'Paper 1'!BE39+'Paper 2'!AT39+'Paper 3'!AV39</f>
        <v>0</v>
      </c>
      <c r="Y39" s="5">
        <f>'Paper 1'!BF39+'Paper 2'!AU39+'Paper 3'!AW39</f>
        <v>0</v>
      </c>
      <c r="Z39" s="5">
        <f>'Paper 2'!AV39+'Paper 3'!AX39</f>
        <v>0</v>
      </c>
      <c r="AA39" s="5">
        <f>'Paper 2'!AW39+'Paper 3'!AY39</f>
        <v>0</v>
      </c>
      <c r="AB39" s="5">
        <f>'Paper 2'!AX39+'Paper 3'!AZ39</f>
        <v>0</v>
      </c>
      <c r="AC39" s="5">
        <f>'Paper 2'!AY39+'Paper 3'!BA39</f>
        <v>0</v>
      </c>
      <c r="AD39" s="1"/>
      <c r="AF39" s="1">
        <v>34</v>
      </c>
      <c r="AG39" s="128">
        <v>93</v>
      </c>
    </row>
    <row r="40" spans="2:33" ht="16" thickBot="1" x14ac:dyDescent="0.4">
      <c r="B40" s="55" t="str">
        <f>IF('Paper 1'!B40="","",'Paper 1'!B40)</f>
        <v/>
      </c>
      <c r="C40" s="56">
        <f t="shared" si="3"/>
        <v>0</v>
      </c>
      <c r="D40" s="56" t="str">
        <f>IF('Paper 1'!D40="","",'Paper 1'!D40)</f>
        <v/>
      </c>
      <c r="E40" s="57" t="str">
        <f>IF('Paper 1'!E40="","",'Paper 1'!E40)</f>
        <v/>
      </c>
      <c r="F40" s="123" t="str">
        <f>IF(B40="","",SUM('Paper 1'!F40))</f>
        <v/>
      </c>
      <c r="G40" s="72" t="str">
        <f>IF(B40="","",SUM('Paper 2'!F40))</f>
        <v/>
      </c>
      <c r="H40" s="72" t="str">
        <f>IF(B40="","",SUM('Paper 3'!F40))</f>
        <v/>
      </c>
      <c r="I40" s="116" t="str">
        <f t="shared" si="4"/>
        <v/>
      </c>
      <c r="J40" s="122" t="str">
        <f t="shared" si="5"/>
        <v/>
      </c>
      <c r="M40" s="18">
        <f t="shared" si="6"/>
        <v>0</v>
      </c>
      <c r="N40" s="6">
        <f t="shared" si="7"/>
        <v>0</v>
      </c>
      <c r="O40" s="6">
        <f t="shared" si="8"/>
        <v>0</v>
      </c>
      <c r="P40" s="6">
        <f t="shared" si="9"/>
        <v>0</v>
      </c>
      <c r="Q40" s="6">
        <f t="shared" si="10"/>
        <v>0</v>
      </c>
      <c r="R40" s="6">
        <f t="shared" si="11"/>
        <v>0</v>
      </c>
      <c r="S40" s="6">
        <f t="shared" si="12"/>
        <v>0</v>
      </c>
      <c r="T40" s="19">
        <f t="shared" si="13"/>
        <v>0</v>
      </c>
      <c r="V40" s="5">
        <f>'Paper 1'!BC40+'Paper 2'!AR40+'Paper 3'!AT40</f>
        <v>0</v>
      </c>
      <c r="W40" s="5">
        <f>'Paper 1'!BD40+'Paper 2'!AS40+'Paper 3'!AU40</f>
        <v>0</v>
      </c>
      <c r="X40" s="5">
        <f>'Paper 1'!BE40+'Paper 2'!AT40+'Paper 3'!AV40</f>
        <v>0</v>
      </c>
      <c r="Y40" s="5">
        <f>'Paper 1'!BF40+'Paper 2'!AU40+'Paper 3'!AW40</f>
        <v>0</v>
      </c>
      <c r="Z40" s="5">
        <f>'Paper 2'!AV40+'Paper 3'!AX40</f>
        <v>0</v>
      </c>
      <c r="AA40" s="5">
        <f>'Paper 2'!AW40+'Paper 3'!AY40</f>
        <v>0</v>
      </c>
      <c r="AB40" s="5">
        <f>'Paper 2'!AX40+'Paper 3'!AZ40</f>
        <v>0</v>
      </c>
      <c r="AC40" s="5">
        <f>'Paper 2'!AY40+'Paper 3'!BA40</f>
        <v>0</v>
      </c>
      <c r="AD40" s="1"/>
      <c r="AF40" s="1">
        <v>35</v>
      </c>
      <c r="AG40" s="128">
        <v>94</v>
      </c>
    </row>
    <row r="41" spans="2:33" ht="16" thickBot="1" x14ac:dyDescent="0.4">
      <c r="B41" s="55" t="str">
        <f>IF('Paper 1'!B41="","",'Paper 1'!B41)</f>
        <v/>
      </c>
      <c r="C41" s="56">
        <f t="shared" si="3"/>
        <v>0</v>
      </c>
      <c r="D41" s="56" t="str">
        <f>IF('Paper 1'!D41="","",'Paper 1'!D41)</f>
        <v/>
      </c>
      <c r="E41" s="57" t="str">
        <f>IF('Paper 1'!E41="","",'Paper 1'!E41)</f>
        <v/>
      </c>
      <c r="F41" s="123" t="str">
        <f>IF(B41="","",SUM('Paper 1'!F41))</f>
        <v/>
      </c>
      <c r="G41" s="72" t="str">
        <f>IF(B41="","",SUM('Paper 2'!F41))</f>
        <v/>
      </c>
      <c r="H41" s="72" t="str">
        <f>IF(B41="","",SUM('Paper 3'!F41))</f>
        <v/>
      </c>
      <c r="I41" s="116" t="str">
        <f t="shared" si="4"/>
        <v/>
      </c>
      <c r="J41" s="122" t="str">
        <f t="shared" si="5"/>
        <v/>
      </c>
      <c r="M41" s="18">
        <f t="shared" si="6"/>
        <v>0</v>
      </c>
      <c r="N41" s="6">
        <f t="shared" si="7"/>
        <v>0</v>
      </c>
      <c r="O41" s="6">
        <f t="shared" si="8"/>
        <v>0</v>
      </c>
      <c r="P41" s="6">
        <f t="shared" si="9"/>
        <v>0</v>
      </c>
      <c r="Q41" s="6">
        <f t="shared" si="10"/>
        <v>0</v>
      </c>
      <c r="R41" s="6">
        <f t="shared" si="11"/>
        <v>0</v>
      </c>
      <c r="S41" s="6">
        <f t="shared" si="12"/>
        <v>0</v>
      </c>
      <c r="T41" s="19">
        <f t="shared" si="13"/>
        <v>0</v>
      </c>
      <c r="V41" s="5">
        <f>'Paper 1'!BC41+'Paper 2'!AR41+'Paper 3'!AT41</f>
        <v>0</v>
      </c>
      <c r="W41" s="5">
        <f>'Paper 1'!BD41+'Paper 2'!AS41+'Paper 3'!AU41</f>
        <v>0</v>
      </c>
      <c r="X41" s="5">
        <f>'Paper 1'!BE41+'Paper 2'!AT41+'Paper 3'!AV41</f>
        <v>0</v>
      </c>
      <c r="Y41" s="5">
        <f>'Paper 1'!BF41+'Paper 2'!AU41+'Paper 3'!AW41</f>
        <v>0</v>
      </c>
      <c r="Z41" s="5">
        <f>'Paper 2'!AV41+'Paper 3'!AX41</f>
        <v>0</v>
      </c>
      <c r="AA41" s="5">
        <f>'Paper 2'!AW41+'Paper 3'!AY41</f>
        <v>0</v>
      </c>
      <c r="AB41" s="5">
        <f>'Paper 2'!AX41+'Paper 3'!AZ41</f>
        <v>0</v>
      </c>
      <c r="AC41" s="5">
        <f>'Paper 2'!AY41+'Paper 3'!BA41</f>
        <v>0</v>
      </c>
      <c r="AD41" s="1"/>
      <c r="AF41" s="1">
        <v>36</v>
      </c>
      <c r="AG41" s="128">
        <v>94</v>
      </c>
    </row>
    <row r="42" spans="2:33" ht="16" thickBot="1" x14ac:dyDescent="0.4">
      <c r="B42" s="55" t="str">
        <f>IF('Paper 1'!B42="","",'Paper 1'!B42)</f>
        <v/>
      </c>
      <c r="C42" s="56">
        <f t="shared" si="3"/>
        <v>0</v>
      </c>
      <c r="D42" s="56" t="str">
        <f>IF('Paper 1'!D42="","",'Paper 1'!D42)</f>
        <v/>
      </c>
      <c r="E42" s="57" t="str">
        <f>IF('Paper 1'!E42="","",'Paper 1'!E42)</f>
        <v/>
      </c>
      <c r="F42" s="123" t="str">
        <f>IF(B42="","",SUM('Paper 1'!F42))</f>
        <v/>
      </c>
      <c r="G42" s="72" t="str">
        <f>IF(B42="","",SUM('Paper 2'!F42))</f>
        <v/>
      </c>
      <c r="H42" s="72" t="str">
        <f>IF(B42="","",SUM('Paper 3'!F42))</f>
        <v/>
      </c>
      <c r="I42" s="116" t="str">
        <f t="shared" si="4"/>
        <v/>
      </c>
      <c r="J42" s="122" t="str">
        <f t="shared" si="5"/>
        <v/>
      </c>
      <c r="M42" s="18">
        <f t="shared" si="6"/>
        <v>0</v>
      </c>
      <c r="N42" s="6">
        <f t="shared" si="7"/>
        <v>0</v>
      </c>
      <c r="O42" s="6">
        <f t="shared" si="8"/>
        <v>0</v>
      </c>
      <c r="P42" s="6">
        <f t="shared" si="9"/>
        <v>0</v>
      </c>
      <c r="Q42" s="6">
        <f t="shared" si="10"/>
        <v>0</v>
      </c>
      <c r="R42" s="6">
        <f t="shared" si="11"/>
        <v>0</v>
      </c>
      <c r="S42" s="6">
        <f t="shared" si="12"/>
        <v>0</v>
      </c>
      <c r="T42" s="19">
        <f t="shared" si="13"/>
        <v>0</v>
      </c>
      <c r="V42" s="5">
        <f>'Paper 1'!BC42+'Paper 2'!AR42+'Paper 3'!AT42</f>
        <v>0</v>
      </c>
      <c r="W42" s="5">
        <f>'Paper 1'!BD42+'Paper 2'!AS42+'Paper 3'!AU42</f>
        <v>0</v>
      </c>
      <c r="X42" s="5">
        <f>'Paper 1'!BE42+'Paper 2'!AT42+'Paper 3'!AV42</f>
        <v>0</v>
      </c>
      <c r="Y42" s="5">
        <f>'Paper 1'!BF42+'Paper 2'!AU42+'Paper 3'!AW42</f>
        <v>0</v>
      </c>
      <c r="Z42" s="5">
        <f>'Paper 2'!AV42+'Paper 3'!AX42</f>
        <v>0</v>
      </c>
      <c r="AA42" s="5">
        <f>'Paper 2'!AW42+'Paper 3'!AY42</f>
        <v>0</v>
      </c>
      <c r="AB42" s="5">
        <f>'Paper 2'!AX42+'Paper 3'!AZ42</f>
        <v>0</v>
      </c>
      <c r="AC42" s="5">
        <f>'Paper 2'!AY42+'Paper 3'!BA42</f>
        <v>0</v>
      </c>
      <c r="AD42" s="1"/>
      <c r="AF42" s="1">
        <v>37</v>
      </c>
      <c r="AG42" s="128">
        <v>94</v>
      </c>
    </row>
    <row r="43" spans="2:33" ht="16" thickBot="1" x14ac:dyDescent="0.4">
      <c r="B43" s="55" t="str">
        <f>IF('Paper 1'!B43="","",'Paper 1'!B43)</f>
        <v/>
      </c>
      <c r="C43" s="56">
        <f t="shared" si="3"/>
        <v>0</v>
      </c>
      <c r="D43" s="56" t="str">
        <f>IF('Paper 1'!D43="","",'Paper 1'!D43)</f>
        <v/>
      </c>
      <c r="E43" s="57" t="str">
        <f>IF('Paper 1'!E43="","",'Paper 1'!E43)</f>
        <v/>
      </c>
      <c r="F43" s="123" t="str">
        <f>IF(B43="","",SUM('Paper 1'!F43))</f>
        <v/>
      </c>
      <c r="G43" s="72" t="str">
        <f>IF(B43="","",SUM('Paper 2'!F43))</f>
        <v/>
      </c>
      <c r="H43" s="72" t="str">
        <f>IF(B43="","",SUM('Paper 3'!F43))</f>
        <v/>
      </c>
      <c r="I43" s="116" t="str">
        <f t="shared" si="4"/>
        <v/>
      </c>
      <c r="J43" s="122" t="str">
        <f t="shared" si="5"/>
        <v/>
      </c>
      <c r="M43" s="18">
        <f t="shared" si="6"/>
        <v>0</v>
      </c>
      <c r="N43" s="6">
        <f t="shared" si="7"/>
        <v>0</v>
      </c>
      <c r="O43" s="6">
        <f t="shared" si="8"/>
        <v>0</v>
      </c>
      <c r="P43" s="6">
        <f t="shared" si="9"/>
        <v>0</v>
      </c>
      <c r="Q43" s="6">
        <f t="shared" si="10"/>
        <v>0</v>
      </c>
      <c r="R43" s="6">
        <f t="shared" si="11"/>
        <v>0</v>
      </c>
      <c r="S43" s="6">
        <f t="shared" si="12"/>
        <v>0</v>
      </c>
      <c r="T43" s="19">
        <f t="shared" si="13"/>
        <v>0</v>
      </c>
      <c r="V43" s="5">
        <f>'Paper 1'!BC43+'Paper 2'!AR43+'Paper 3'!AT43</f>
        <v>0</v>
      </c>
      <c r="W43" s="5">
        <f>'Paper 1'!BD43+'Paper 2'!AS43+'Paper 3'!AU43</f>
        <v>0</v>
      </c>
      <c r="X43" s="5">
        <f>'Paper 1'!BE43+'Paper 2'!AT43+'Paper 3'!AV43</f>
        <v>0</v>
      </c>
      <c r="Y43" s="5">
        <f>'Paper 1'!BF43+'Paper 2'!AU43+'Paper 3'!AW43</f>
        <v>0</v>
      </c>
      <c r="Z43" s="5">
        <f>'Paper 2'!AV43+'Paper 3'!AX43</f>
        <v>0</v>
      </c>
      <c r="AA43" s="5">
        <f>'Paper 2'!AW43+'Paper 3'!AY43</f>
        <v>0</v>
      </c>
      <c r="AB43" s="5">
        <f>'Paper 2'!AX43+'Paper 3'!AZ43</f>
        <v>0</v>
      </c>
      <c r="AC43" s="5">
        <f>'Paper 2'!AY43+'Paper 3'!BA43</f>
        <v>0</v>
      </c>
      <c r="AD43" s="1"/>
      <c r="AF43" s="1">
        <v>38</v>
      </c>
      <c r="AG43" s="128">
        <v>95</v>
      </c>
    </row>
    <row r="44" spans="2:33" ht="16" thickBot="1" x14ac:dyDescent="0.4">
      <c r="B44" s="55" t="str">
        <f>IF('Paper 1'!B44="","",'Paper 1'!B44)</f>
        <v/>
      </c>
      <c r="C44" s="56">
        <f t="shared" si="3"/>
        <v>0</v>
      </c>
      <c r="D44" s="56" t="str">
        <f>IF('Paper 1'!D44="","",'Paper 1'!D44)</f>
        <v/>
      </c>
      <c r="E44" s="57" t="str">
        <f>IF('Paper 1'!E44="","",'Paper 1'!E44)</f>
        <v/>
      </c>
      <c r="F44" s="123" t="str">
        <f>IF(B44="","",SUM('Paper 1'!F44))</f>
        <v/>
      </c>
      <c r="G44" s="72" t="str">
        <f>IF(B44="","",SUM('Paper 2'!F44))</f>
        <v/>
      </c>
      <c r="H44" s="72" t="str">
        <f>IF(B44="","",SUM('Paper 3'!F44))</f>
        <v/>
      </c>
      <c r="I44" s="116" t="str">
        <f t="shared" si="4"/>
        <v/>
      </c>
      <c r="J44" s="122" t="str">
        <f t="shared" si="5"/>
        <v/>
      </c>
      <c r="M44" s="18">
        <f t="shared" si="6"/>
        <v>0</v>
      </c>
      <c r="N44" s="6">
        <f t="shared" si="7"/>
        <v>0</v>
      </c>
      <c r="O44" s="6">
        <f t="shared" si="8"/>
        <v>0</v>
      </c>
      <c r="P44" s="6">
        <f t="shared" si="9"/>
        <v>0</v>
      </c>
      <c r="Q44" s="6">
        <f t="shared" si="10"/>
        <v>0</v>
      </c>
      <c r="R44" s="6">
        <f t="shared" si="11"/>
        <v>0</v>
      </c>
      <c r="S44" s="6">
        <f t="shared" si="12"/>
        <v>0</v>
      </c>
      <c r="T44" s="19">
        <f t="shared" si="13"/>
        <v>0</v>
      </c>
      <c r="V44" s="5">
        <f>'Paper 1'!BC44+'Paper 2'!AR44+'Paper 3'!AT44</f>
        <v>0</v>
      </c>
      <c r="W44" s="5">
        <f>'Paper 1'!BD44+'Paper 2'!AS44+'Paper 3'!AU44</f>
        <v>0</v>
      </c>
      <c r="X44" s="5">
        <f>'Paper 1'!BE44+'Paper 2'!AT44+'Paper 3'!AV44</f>
        <v>0</v>
      </c>
      <c r="Y44" s="5">
        <f>'Paper 1'!BF44+'Paper 2'!AU44+'Paper 3'!AW44</f>
        <v>0</v>
      </c>
      <c r="Z44" s="5">
        <f>'Paper 2'!AV44+'Paper 3'!AX44</f>
        <v>0</v>
      </c>
      <c r="AA44" s="5">
        <f>'Paper 2'!AW44+'Paper 3'!AY44</f>
        <v>0</v>
      </c>
      <c r="AB44" s="5">
        <f>'Paper 2'!AX44+'Paper 3'!AZ44</f>
        <v>0</v>
      </c>
      <c r="AC44" s="5">
        <f>'Paper 2'!AY44+'Paper 3'!BA44</f>
        <v>0</v>
      </c>
      <c r="AD44" s="1"/>
      <c r="AF44" s="1">
        <v>39</v>
      </c>
      <c r="AG44" s="128">
        <v>95</v>
      </c>
    </row>
    <row r="45" spans="2:33" ht="16" thickBot="1" x14ac:dyDescent="0.4">
      <c r="B45" s="55" t="str">
        <f>IF('Paper 1'!B45="","",'Paper 1'!B45)</f>
        <v/>
      </c>
      <c r="C45" s="56">
        <f t="shared" si="3"/>
        <v>0</v>
      </c>
      <c r="D45" s="56" t="str">
        <f>IF('Paper 1'!D45="","",'Paper 1'!D45)</f>
        <v/>
      </c>
      <c r="E45" s="57" t="str">
        <f>IF('Paper 1'!E45="","",'Paper 1'!E45)</f>
        <v/>
      </c>
      <c r="F45" s="123" t="str">
        <f>IF(B45="","",SUM('Paper 1'!F45))</f>
        <v/>
      </c>
      <c r="G45" s="72" t="str">
        <f>IF(B45="","",SUM('Paper 2'!F45))</f>
        <v/>
      </c>
      <c r="H45" s="72" t="str">
        <f>IF(B45="","",SUM('Paper 3'!F45))</f>
        <v/>
      </c>
      <c r="I45" s="116" t="str">
        <f t="shared" si="4"/>
        <v/>
      </c>
      <c r="J45" s="122" t="str">
        <f t="shared" si="5"/>
        <v/>
      </c>
      <c r="M45" s="18">
        <f t="shared" si="6"/>
        <v>0</v>
      </c>
      <c r="N45" s="6">
        <f t="shared" si="7"/>
        <v>0</v>
      </c>
      <c r="O45" s="6">
        <f t="shared" si="8"/>
        <v>0</v>
      </c>
      <c r="P45" s="6">
        <f t="shared" si="9"/>
        <v>0</v>
      </c>
      <c r="Q45" s="6">
        <f t="shared" si="10"/>
        <v>0</v>
      </c>
      <c r="R45" s="6">
        <f t="shared" si="11"/>
        <v>0</v>
      </c>
      <c r="S45" s="6">
        <f t="shared" si="12"/>
        <v>0</v>
      </c>
      <c r="T45" s="19">
        <f t="shared" si="13"/>
        <v>0</v>
      </c>
      <c r="V45" s="5">
        <f>'Paper 1'!BC45+'Paper 2'!AR45+'Paper 3'!AT45</f>
        <v>0</v>
      </c>
      <c r="W45" s="5">
        <f>'Paper 1'!BD45+'Paper 2'!AS45+'Paper 3'!AU45</f>
        <v>0</v>
      </c>
      <c r="X45" s="5">
        <f>'Paper 1'!BE45+'Paper 2'!AT45+'Paper 3'!AV45</f>
        <v>0</v>
      </c>
      <c r="Y45" s="5">
        <f>'Paper 1'!BF45+'Paper 2'!AU45+'Paper 3'!AW45</f>
        <v>0</v>
      </c>
      <c r="Z45" s="5">
        <f>'Paper 2'!AV45+'Paper 3'!AX45</f>
        <v>0</v>
      </c>
      <c r="AA45" s="5">
        <f>'Paper 2'!AW45+'Paper 3'!AY45</f>
        <v>0</v>
      </c>
      <c r="AB45" s="5">
        <f>'Paper 2'!AX45+'Paper 3'!AZ45</f>
        <v>0</v>
      </c>
      <c r="AC45" s="5">
        <f>'Paper 2'!AY45+'Paper 3'!BA45</f>
        <v>0</v>
      </c>
      <c r="AD45" s="1"/>
      <c r="AF45" s="1">
        <v>40</v>
      </c>
      <c r="AG45" s="128">
        <v>95</v>
      </c>
    </row>
    <row r="46" spans="2:33" ht="16" thickBot="1" x14ac:dyDescent="0.4">
      <c r="B46" s="55" t="str">
        <f>IF('Paper 1'!B46="","",'Paper 1'!B46)</f>
        <v/>
      </c>
      <c r="C46" s="56">
        <f t="shared" si="3"/>
        <v>0</v>
      </c>
      <c r="D46" s="56" t="str">
        <f>IF('Paper 1'!D46="","",'Paper 1'!D46)</f>
        <v/>
      </c>
      <c r="E46" s="57" t="str">
        <f>IF('Paper 1'!E46="","",'Paper 1'!E46)</f>
        <v/>
      </c>
      <c r="F46" s="123" t="str">
        <f>IF(B46="","",SUM('Paper 1'!F46))</f>
        <v/>
      </c>
      <c r="G46" s="72" t="str">
        <f>IF(B46="","",SUM('Paper 2'!F46))</f>
        <v/>
      </c>
      <c r="H46" s="72" t="str">
        <f>IF(B46="","",SUM('Paper 3'!F46))</f>
        <v/>
      </c>
      <c r="I46" s="116" t="str">
        <f t="shared" si="4"/>
        <v/>
      </c>
      <c r="J46" s="122" t="str">
        <f t="shared" si="5"/>
        <v/>
      </c>
      <c r="M46" s="18">
        <f t="shared" si="6"/>
        <v>0</v>
      </c>
      <c r="N46" s="6">
        <f t="shared" si="7"/>
        <v>0</v>
      </c>
      <c r="O46" s="6">
        <f t="shared" si="8"/>
        <v>0</v>
      </c>
      <c r="P46" s="6">
        <f t="shared" si="9"/>
        <v>0</v>
      </c>
      <c r="Q46" s="6">
        <f t="shared" si="10"/>
        <v>0</v>
      </c>
      <c r="R46" s="6">
        <f t="shared" si="11"/>
        <v>0</v>
      </c>
      <c r="S46" s="6">
        <f t="shared" si="12"/>
        <v>0</v>
      </c>
      <c r="T46" s="19">
        <f t="shared" si="13"/>
        <v>0</v>
      </c>
      <c r="V46" s="5">
        <f>'Paper 1'!BC46+'Paper 2'!AR46+'Paper 3'!AT46</f>
        <v>0</v>
      </c>
      <c r="W46" s="5">
        <f>'Paper 1'!BD46+'Paper 2'!AS46+'Paper 3'!AU46</f>
        <v>0</v>
      </c>
      <c r="X46" s="5">
        <f>'Paper 1'!BE46+'Paper 2'!AT46+'Paper 3'!AV46</f>
        <v>0</v>
      </c>
      <c r="Y46" s="5">
        <f>'Paper 1'!BF46+'Paper 2'!AU46+'Paper 3'!AW46</f>
        <v>0</v>
      </c>
      <c r="Z46" s="5">
        <f>'Paper 2'!AV46+'Paper 3'!AX46</f>
        <v>0</v>
      </c>
      <c r="AA46" s="5">
        <f>'Paper 2'!AW46+'Paper 3'!AY46</f>
        <v>0</v>
      </c>
      <c r="AB46" s="5">
        <f>'Paper 2'!AX46+'Paper 3'!AZ46</f>
        <v>0</v>
      </c>
      <c r="AC46" s="5">
        <f>'Paper 2'!AY46+'Paper 3'!BA46</f>
        <v>0</v>
      </c>
      <c r="AD46" s="1"/>
      <c r="AF46" s="1">
        <v>41</v>
      </c>
      <c r="AG46" s="128">
        <v>95</v>
      </c>
    </row>
    <row r="47" spans="2:33" ht="16" thickBot="1" x14ac:dyDescent="0.4">
      <c r="B47" s="55" t="str">
        <f>IF('Paper 1'!B47="","",'Paper 1'!B47)</f>
        <v/>
      </c>
      <c r="C47" s="56">
        <f t="shared" si="3"/>
        <v>0</v>
      </c>
      <c r="D47" s="56" t="str">
        <f>IF('Paper 1'!D47="","",'Paper 1'!D47)</f>
        <v/>
      </c>
      <c r="E47" s="57" t="str">
        <f>IF('Paper 1'!E47="","",'Paper 1'!E47)</f>
        <v/>
      </c>
      <c r="F47" s="123" t="str">
        <f>IF(B47="","",SUM('Paper 1'!F47))</f>
        <v/>
      </c>
      <c r="G47" s="72" t="str">
        <f>IF(B47="","",SUM('Paper 2'!F47))</f>
        <v/>
      </c>
      <c r="H47" s="72" t="str">
        <f>IF(B47="","",SUM('Paper 3'!F47))</f>
        <v/>
      </c>
      <c r="I47" s="116" t="str">
        <f t="shared" si="4"/>
        <v/>
      </c>
      <c r="J47" s="122" t="str">
        <f t="shared" si="5"/>
        <v/>
      </c>
      <c r="M47" s="18">
        <f t="shared" si="6"/>
        <v>0</v>
      </c>
      <c r="N47" s="6">
        <f t="shared" si="7"/>
        <v>0</v>
      </c>
      <c r="O47" s="6">
        <f t="shared" si="8"/>
        <v>0</v>
      </c>
      <c r="P47" s="6">
        <f t="shared" si="9"/>
        <v>0</v>
      </c>
      <c r="Q47" s="6">
        <f t="shared" si="10"/>
        <v>0</v>
      </c>
      <c r="R47" s="6">
        <f t="shared" si="11"/>
        <v>0</v>
      </c>
      <c r="S47" s="6">
        <f t="shared" si="12"/>
        <v>0</v>
      </c>
      <c r="T47" s="19">
        <f t="shared" si="13"/>
        <v>0</v>
      </c>
      <c r="V47" s="5">
        <f>'Paper 1'!BC47+'Paper 2'!AR47+'Paper 3'!AT47</f>
        <v>0</v>
      </c>
      <c r="W47" s="5">
        <f>'Paper 1'!BD47+'Paper 2'!AS47+'Paper 3'!AU47</f>
        <v>0</v>
      </c>
      <c r="X47" s="5">
        <f>'Paper 1'!BE47+'Paper 2'!AT47+'Paper 3'!AV47</f>
        <v>0</v>
      </c>
      <c r="Y47" s="5">
        <f>'Paper 1'!BF47+'Paper 2'!AU47+'Paper 3'!AW47</f>
        <v>0</v>
      </c>
      <c r="Z47" s="5">
        <f>'Paper 2'!AV47+'Paper 3'!AX47</f>
        <v>0</v>
      </c>
      <c r="AA47" s="5">
        <f>'Paper 2'!AW47+'Paper 3'!AY47</f>
        <v>0</v>
      </c>
      <c r="AB47" s="5">
        <f>'Paper 2'!AX47+'Paper 3'!AZ47</f>
        <v>0</v>
      </c>
      <c r="AC47" s="5">
        <f>'Paper 2'!AY47+'Paper 3'!BA47</f>
        <v>0</v>
      </c>
      <c r="AD47" s="1"/>
      <c r="AF47" s="1">
        <v>42</v>
      </c>
      <c r="AG47" s="128">
        <v>96</v>
      </c>
    </row>
    <row r="48" spans="2:33" ht="16" thickBot="1" x14ac:dyDescent="0.4">
      <c r="B48" s="55" t="str">
        <f>IF('Paper 1'!B48="","",'Paper 1'!B48)</f>
        <v/>
      </c>
      <c r="C48" s="56">
        <f t="shared" si="3"/>
        <v>0</v>
      </c>
      <c r="D48" s="56" t="str">
        <f>IF('Paper 1'!D48="","",'Paper 1'!D48)</f>
        <v/>
      </c>
      <c r="E48" s="57" t="str">
        <f>IF('Paper 1'!E48="","",'Paper 1'!E48)</f>
        <v/>
      </c>
      <c r="F48" s="123" t="str">
        <f>IF(B48="","",SUM('Paper 1'!F48))</f>
        <v/>
      </c>
      <c r="G48" s="72" t="str">
        <f>IF(B48="","",SUM('Paper 2'!F48))</f>
        <v/>
      </c>
      <c r="H48" s="72" t="str">
        <f>IF(B48="","",SUM('Paper 3'!F48))</f>
        <v/>
      </c>
      <c r="I48" s="116" t="str">
        <f t="shared" si="4"/>
        <v/>
      </c>
      <c r="J48" s="122" t="str">
        <f t="shared" si="5"/>
        <v/>
      </c>
      <c r="M48" s="18">
        <f t="shared" si="6"/>
        <v>0</v>
      </c>
      <c r="N48" s="6">
        <f t="shared" si="7"/>
        <v>0</v>
      </c>
      <c r="O48" s="6">
        <f t="shared" si="8"/>
        <v>0</v>
      </c>
      <c r="P48" s="6">
        <f t="shared" si="9"/>
        <v>0</v>
      </c>
      <c r="Q48" s="6">
        <f t="shared" si="10"/>
        <v>0</v>
      </c>
      <c r="R48" s="6">
        <f t="shared" si="11"/>
        <v>0</v>
      </c>
      <c r="S48" s="6">
        <f t="shared" si="12"/>
        <v>0</v>
      </c>
      <c r="T48" s="19">
        <f t="shared" si="13"/>
        <v>0</v>
      </c>
      <c r="V48" s="5">
        <f>'Paper 1'!BC48+'Paper 2'!AR48+'Paper 3'!AT48</f>
        <v>0</v>
      </c>
      <c r="W48" s="5">
        <f>'Paper 1'!BD48+'Paper 2'!AS48+'Paper 3'!AU48</f>
        <v>0</v>
      </c>
      <c r="X48" s="5">
        <f>'Paper 1'!BE48+'Paper 2'!AT48+'Paper 3'!AV48</f>
        <v>0</v>
      </c>
      <c r="Y48" s="5">
        <f>'Paper 1'!BF48+'Paper 2'!AU48+'Paper 3'!AW48</f>
        <v>0</v>
      </c>
      <c r="Z48" s="5">
        <f>'Paper 2'!AV48+'Paper 3'!AX48</f>
        <v>0</v>
      </c>
      <c r="AA48" s="5">
        <f>'Paper 2'!AW48+'Paper 3'!AY48</f>
        <v>0</v>
      </c>
      <c r="AB48" s="5">
        <f>'Paper 2'!AX48+'Paper 3'!AZ48</f>
        <v>0</v>
      </c>
      <c r="AC48" s="5">
        <f>'Paper 2'!AY48+'Paper 3'!BA48</f>
        <v>0</v>
      </c>
      <c r="AD48" s="1"/>
      <c r="AF48" s="1">
        <v>43</v>
      </c>
      <c r="AG48" s="128">
        <v>96</v>
      </c>
    </row>
    <row r="49" spans="2:33" ht="16" thickBot="1" x14ac:dyDescent="0.4">
      <c r="B49" s="55" t="str">
        <f>IF('Paper 1'!B49="","",'Paper 1'!B49)</f>
        <v/>
      </c>
      <c r="C49" s="56">
        <f t="shared" si="3"/>
        <v>0</v>
      </c>
      <c r="D49" s="56" t="str">
        <f>IF('Paper 1'!D49="","",'Paper 1'!D49)</f>
        <v/>
      </c>
      <c r="E49" s="57" t="str">
        <f>IF('Paper 1'!E49="","",'Paper 1'!E49)</f>
        <v/>
      </c>
      <c r="F49" s="123" t="str">
        <f>IF(B49="","",SUM('Paper 1'!F49))</f>
        <v/>
      </c>
      <c r="G49" s="72" t="str">
        <f>IF(B49="","",SUM('Paper 2'!F49))</f>
        <v/>
      </c>
      <c r="H49" s="72" t="str">
        <f>IF(B49="","",SUM('Paper 3'!F49))</f>
        <v/>
      </c>
      <c r="I49" s="116" t="str">
        <f t="shared" si="4"/>
        <v/>
      </c>
      <c r="J49" s="122" t="str">
        <f t="shared" si="5"/>
        <v/>
      </c>
      <c r="M49" s="18">
        <f t="shared" si="6"/>
        <v>0</v>
      </c>
      <c r="N49" s="6">
        <f t="shared" si="7"/>
        <v>0</v>
      </c>
      <c r="O49" s="6">
        <f t="shared" si="8"/>
        <v>0</v>
      </c>
      <c r="P49" s="6">
        <f t="shared" si="9"/>
        <v>0</v>
      </c>
      <c r="Q49" s="6">
        <f t="shared" si="10"/>
        <v>0</v>
      </c>
      <c r="R49" s="6">
        <f t="shared" si="11"/>
        <v>0</v>
      </c>
      <c r="S49" s="6">
        <f t="shared" si="12"/>
        <v>0</v>
      </c>
      <c r="T49" s="19">
        <f t="shared" si="13"/>
        <v>0</v>
      </c>
      <c r="V49" s="5">
        <f>'Paper 1'!BC49+'Paper 2'!AR49+'Paper 3'!AT49</f>
        <v>0</v>
      </c>
      <c r="W49" s="5">
        <f>'Paper 1'!BD49+'Paper 2'!AS49+'Paper 3'!AU49</f>
        <v>0</v>
      </c>
      <c r="X49" s="5">
        <f>'Paper 1'!BE49+'Paper 2'!AT49+'Paper 3'!AV49</f>
        <v>0</v>
      </c>
      <c r="Y49" s="5">
        <f>'Paper 1'!BF49+'Paper 2'!AU49+'Paper 3'!AW49</f>
        <v>0</v>
      </c>
      <c r="Z49" s="5">
        <f>'Paper 2'!AV49+'Paper 3'!AX49</f>
        <v>0</v>
      </c>
      <c r="AA49" s="5">
        <f>'Paper 2'!AW49+'Paper 3'!AY49</f>
        <v>0</v>
      </c>
      <c r="AB49" s="5">
        <f>'Paper 2'!AX49+'Paper 3'!AZ49</f>
        <v>0</v>
      </c>
      <c r="AC49" s="5">
        <f>'Paper 2'!AY49+'Paper 3'!BA49</f>
        <v>0</v>
      </c>
      <c r="AD49" s="1"/>
      <c r="AF49" s="1">
        <v>44</v>
      </c>
      <c r="AG49" s="128">
        <v>96</v>
      </c>
    </row>
    <row r="50" spans="2:33" ht="16" thickBot="1" x14ac:dyDescent="0.4">
      <c r="B50" s="55" t="str">
        <f>IF('Paper 1'!B50="","",'Paper 1'!B50)</f>
        <v/>
      </c>
      <c r="C50" s="56">
        <f t="shared" si="3"/>
        <v>0</v>
      </c>
      <c r="D50" s="56" t="str">
        <f>IF('Paper 1'!D50="","",'Paper 1'!D50)</f>
        <v/>
      </c>
      <c r="E50" s="57" t="str">
        <f>IF('Paper 1'!E50="","",'Paper 1'!E50)</f>
        <v/>
      </c>
      <c r="F50" s="123" t="str">
        <f>IF(B50="","",SUM('Paper 1'!F50))</f>
        <v/>
      </c>
      <c r="G50" s="72" t="str">
        <f>IF(B50="","",SUM('Paper 2'!F50))</f>
        <v/>
      </c>
      <c r="H50" s="72" t="str">
        <f>IF(B50="","",SUM('Paper 3'!F50))</f>
        <v/>
      </c>
      <c r="I50" s="116" t="str">
        <f t="shared" si="4"/>
        <v/>
      </c>
      <c r="J50" s="122" t="str">
        <f t="shared" si="5"/>
        <v/>
      </c>
      <c r="M50" s="18">
        <f t="shared" si="6"/>
        <v>0</v>
      </c>
      <c r="N50" s="6">
        <f t="shared" si="7"/>
        <v>0</v>
      </c>
      <c r="O50" s="6">
        <f t="shared" si="8"/>
        <v>0</v>
      </c>
      <c r="P50" s="6">
        <f t="shared" si="9"/>
        <v>0</v>
      </c>
      <c r="Q50" s="6">
        <f t="shared" si="10"/>
        <v>0</v>
      </c>
      <c r="R50" s="6">
        <f t="shared" si="11"/>
        <v>0</v>
      </c>
      <c r="S50" s="6">
        <f t="shared" si="12"/>
        <v>0</v>
      </c>
      <c r="T50" s="19">
        <f t="shared" si="13"/>
        <v>0</v>
      </c>
      <c r="V50" s="5">
        <f>'Paper 1'!BC50+'Paper 2'!AR50+'Paper 3'!AT50</f>
        <v>0</v>
      </c>
      <c r="W50" s="5">
        <f>'Paper 1'!BD50+'Paper 2'!AS50+'Paper 3'!AU50</f>
        <v>0</v>
      </c>
      <c r="X50" s="5">
        <f>'Paper 1'!BE50+'Paper 2'!AT50+'Paper 3'!AV50</f>
        <v>0</v>
      </c>
      <c r="Y50" s="5">
        <f>'Paper 1'!BF50+'Paper 2'!AU50+'Paper 3'!AW50</f>
        <v>0</v>
      </c>
      <c r="Z50" s="5">
        <f>'Paper 2'!AV50+'Paper 3'!AX50</f>
        <v>0</v>
      </c>
      <c r="AA50" s="5">
        <f>'Paper 2'!AW50+'Paper 3'!AY50</f>
        <v>0</v>
      </c>
      <c r="AB50" s="5">
        <f>'Paper 2'!AX50+'Paper 3'!AZ50</f>
        <v>0</v>
      </c>
      <c r="AC50" s="5">
        <f>'Paper 2'!AY50+'Paper 3'!BA50</f>
        <v>0</v>
      </c>
      <c r="AD50" s="1"/>
      <c r="AF50" s="1">
        <v>45</v>
      </c>
      <c r="AG50" s="128">
        <v>96</v>
      </c>
    </row>
    <row r="51" spans="2:33" ht="16" thickBot="1" x14ac:dyDescent="0.4">
      <c r="B51" s="55" t="str">
        <f>IF('Paper 1'!B51="","",'Paper 1'!B51)</f>
        <v/>
      </c>
      <c r="C51" s="56">
        <f t="shared" si="3"/>
        <v>0</v>
      </c>
      <c r="D51" s="56" t="str">
        <f>IF('Paper 1'!D51="","",'Paper 1'!D51)</f>
        <v/>
      </c>
      <c r="E51" s="57" t="str">
        <f>IF('Paper 1'!E51="","",'Paper 1'!E51)</f>
        <v/>
      </c>
      <c r="F51" s="123" t="str">
        <f>IF(B51="","",SUM('Paper 1'!F51))</f>
        <v/>
      </c>
      <c r="G51" s="72" t="str">
        <f>IF(B51="","",SUM('Paper 2'!F51))</f>
        <v/>
      </c>
      <c r="H51" s="72" t="str">
        <f>IF(B51="","",SUM('Paper 3'!F51))</f>
        <v/>
      </c>
      <c r="I51" s="116" t="str">
        <f t="shared" si="4"/>
        <v/>
      </c>
      <c r="J51" s="122" t="str">
        <f t="shared" si="5"/>
        <v/>
      </c>
      <c r="M51" s="18">
        <f t="shared" si="6"/>
        <v>0</v>
      </c>
      <c r="N51" s="6">
        <f t="shared" si="7"/>
        <v>0</v>
      </c>
      <c r="O51" s="6">
        <f t="shared" si="8"/>
        <v>0</v>
      </c>
      <c r="P51" s="6">
        <f t="shared" si="9"/>
        <v>0</v>
      </c>
      <c r="Q51" s="6">
        <f t="shared" si="10"/>
        <v>0</v>
      </c>
      <c r="R51" s="6">
        <f t="shared" si="11"/>
        <v>0</v>
      </c>
      <c r="S51" s="6">
        <f t="shared" si="12"/>
        <v>0</v>
      </c>
      <c r="T51" s="19">
        <f t="shared" si="13"/>
        <v>0</v>
      </c>
      <c r="V51" s="5">
        <f>'Paper 1'!BC51+'Paper 2'!AR51+'Paper 3'!AT51</f>
        <v>0</v>
      </c>
      <c r="W51" s="5">
        <f>'Paper 1'!BD51+'Paper 2'!AS51+'Paper 3'!AU51</f>
        <v>0</v>
      </c>
      <c r="X51" s="5">
        <f>'Paper 1'!BE51+'Paper 2'!AT51+'Paper 3'!AV51</f>
        <v>0</v>
      </c>
      <c r="Y51" s="5">
        <f>'Paper 1'!BF51+'Paper 2'!AU51+'Paper 3'!AW51</f>
        <v>0</v>
      </c>
      <c r="Z51" s="5">
        <f>'Paper 2'!AV51+'Paper 3'!AX51</f>
        <v>0</v>
      </c>
      <c r="AA51" s="5">
        <f>'Paper 2'!AW51+'Paper 3'!AY51</f>
        <v>0</v>
      </c>
      <c r="AB51" s="5">
        <f>'Paper 2'!AX51+'Paper 3'!AZ51</f>
        <v>0</v>
      </c>
      <c r="AC51" s="5">
        <f>'Paper 2'!AY51+'Paper 3'!BA51</f>
        <v>0</v>
      </c>
      <c r="AD51" s="1"/>
      <c r="AF51" s="1">
        <v>46</v>
      </c>
      <c r="AG51" s="128">
        <v>97</v>
      </c>
    </row>
    <row r="52" spans="2:33" ht="16" thickBot="1" x14ac:dyDescent="0.4">
      <c r="B52" s="55" t="str">
        <f>IF('Paper 1'!B52="","",'Paper 1'!B52)</f>
        <v/>
      </c>
      <c r="C52" s="56">
        <f t="shared" si="3"/>
        <v>0</v>
      </c>
      <c r="D52" s="56" t="str">
        <f>IF('Paper 1'!D52="","",'Paper 1'!D52)</f>
        <v/>
      </c>
      <c r="E52" s="57" t="str">
        <f>IF('Paper 1'!E52="","",'Paper 1'!E52)</f>
        <v/>
      </c>
      <c r="F52" s="123" t="str">
        <f>IF(B52="","",SUM('Paper 1'!F52))</f>
        <v/>
      </c>
      <c r="G52" s="72" t="str">
        <f>IF(B52="","",SUM('Paper 2'!F52))</f>
        <v/>
      </c>
      <c r="H52" s="72" t="str">
        <f>IF(B52="","",SUM('Paper 3'!F52))</f>
        <v/>
      </c>
      <c r="I52" s="116" t="str">
        <f t="shared" si="4"/>
        <v/>
      </c>
      <c r="J52" s="122" t="str">
        <f t="shared" si="5"/>
        <v/>
      </c>
      <c r="M52" s="18">
        <f t="shared" si="6"/>
        <v>0</v>
      </c>
      <c r="N52" s="6">
        <f t="shared" si="7"/>
        <v>0</v>
      </c>
      <c r="O52" s="6">
        <f t="shared" si="8"/>
        <v>0</v>
      </c>
      <c r="P52" s="6">
        <f t="shared" si="9"/>
        <v>0</v>
      </c>
      <c r="Q52" s="6">
        <f t="shared" si="10"/>
        <v>0</v>
      </c>
      <c r="R52" s="6">
        <f t="shared" si="11"/>
        <v>0</v>
      </c>
      <c r="S52" s="6">
        <f t="shared" si="12"/>
        <v>0</v>
      </c>
      <c r="T52" s="19">
        <f t="shared" si="13"/>
        <v>0</v>
      </c>
      <c r="V52" s="5">
        <f>'Paper 1'!BC52+'Paper 2'!AR52+'Paper 3'!AT52</f>
        <v>0</v>
      </c>
      <c r="W52" s="5">
        <f>'Paper 1'!BD52+'Paper 2'!AS52+'Paper 3'!AU52</f>
        <v>0</v>
      </c>
      <c r="X52" s="5">
        <f>'Paper 1'!BE52+'Paper 2'!AT52+'Paper 3'!AV52</f>
        <v>0</v>
      </c>
      <c r="Y52" s="5">
        <f>'Paper 1'!BF52+'Paper 2'!AU52+'Paper 3'!AW52</f>
        <v>0</v>
      </c>
      <c r="Z52" s="5">
        <f>'Paper 2'!AV52+'Paper 3'!AX52</f>
        <v>0</v>
      </c>
      <c r="AA52" s="5">
        <f>'Paper 2'!AW52+'Paper 3'!AY52</f>
        <v>0</v>
      </c>
      <c r="AB52" s="5">
        <f>'Paper 2'!AX52+'Paper 3'!AZ52</f>
        <v>0</v>
      </c>
      <c r="AC52" s="5">
        <f>'Paper 2'!AY52+'Paper 3'!BA52</f>
        <v>0</v>
      </c>
      <c r="AD52" s="1"/>
      <c r="AF52" s="1">
        <v>47</v>
      </c>
      <c r="AG52" s="128">
        <v>97</v>
      </c>
    </row>
    <row r="53" spans="2:33" ht="16" thickBot="1" x14ac:dyDescent="0.4">
      <c r="B53" s="55" t="str">
        <f>IF('Paper 1'!B53="","",'Paper 1'!B53)</f>
        <v/>
      </c>
      <c r="C53" s="56">
        <f t="shared" si="3"/>
        <v>0</v>
      </c>
      <c r="D53" s="56" t="str">
        <f>IF('Paper 1'!D53="","",'Paper 1'!D53)</f>
        <v/>
      </c>
      <c r="E53" s="57" t="str">
        <f>IF('Paper 1'!E53="","",'Paper 1'!E53)</f>
        <v/>
      </c>
      <c r="F53" s="123" t="str">
        <f>IF(B53="","",SUM('Paper 1'!F53))</f>
        <v/>
      </c>
      <c r="G53" s="72" t="str">
        <f>IF(B53="","",SUM('Paper 2'!F53))</f>
        <v/>
      </c>
      <c r="H53" s="72" t="str">
        <f>IF(B53="","",SUM('Paper 3'!F53))</f>
        <v/>
      </c>
      <c r="I53" s="116" t="str">
        <f t="shared" si="4"/>
        <v/>
      </c>
      <c r="J53" s="122" t="str">
        <f t="shared" si="5"/>
        <v/>
      </c>
      <c r="M53" s="18">
        <f t="shared" si="6"/>
        <v>0</v>
      </c>
      <c r="N53" s="6">
        <f t="shared" si="7"/>
        <v>0</v>
      </c>
      <c r="O53" s="6">
        <f t="shared" si="8"/>
        <v>0</v>
      </c>
      <c r="P53" s="6">
        <f t="shared" si="9"/>
        <v>0</v>
      </c>
      <c r="Q53" s="6">
        <f t="shared" si="10"/>
        <v>0</v>
      </c>
      <c r="R53" s="6">
        <f t="shared" si="11"/>
        <v>0</v>
      </c>
      <c r="S53" s="6">
        <f t="shared" si="12"/>
        <v>0</v>
      </c>
      <c r="T53" s="19">
        <f t="shared" si="13"/>
        <v>0</v>
      </c>
      <c r="V53" s="5">
        <f>'Paper 1'!BC53+'Paper 2'!AR53+'Paper 3'!AT53</f>
        <v>0</v>
      </c>
      <c r="W53" s="5">
        <f>'Paper 1'!BD53+'Paper 2'!AS53+'Paper 3'!AU53</f>
        <v>0</v>
      </c>
      <c r="X53" s="5">
        <f>'Paper 1'!BE53+'Paper 2'!AT53+'Paper 3'!AV53</f>
        <v>0</v>
      </c>
      <c r="Y53" s="5">
        <f>'Paper 1'!BF53+'Paper 2'!AU53+'Paper 3'!AW53</f>
        <v>0</v>
      </c>
      <c r="Z53" s="5">
        <f>'Paper 2'!AV53+'Paper 3'!AX53</f>
        <v>0</v>
      </c>
      <c r="AA53" s="5">
        <f>'Paper 2'!AW53+'Paper 3'!AY53</f>
        <v>0</v>
      </c>
      <c r="AB53" s="5">
        <f>'Paper 2'!AX53+'Paper 3'!AZ53</f>
        <v>0</v>
      </c>
      <c r="AC53" s="5">
        <f>'Paper 2'!AY53+'Paper 3'!BA53</f>
        <v>0</v>
      </c>
      <c r="AD53" s="1"/>
      <c r="AF53" s="1">
        <v>48</v>
      </c>
      <c r="AG53" s="128">
        <v>97</v>
      </c>
    </row>
    <row r="54" spans="2:33" ht="16" thickBot="1" x14ac:dyDescent="0.4">
      <c r="B54" s="55" t="str">
        <f>IF('Paper 1'!B54="","",'Paper 1'!B54)</f>
        <v/>
      </c>
      <c r="C54" s="56">
        <f t="shared" si="3"/>
        <v>0</v>
      </c>
      <c r="D54" s="56" t="str">
        <f>IF('Paper 1'!D54="","",'Paper 1'!D54)</f>
        <v/>
      </c>
      <c r="E54" s="57" t="str">
        <f>IF('Paper 1'!E54="","",'Paper 1'!E54)</f>
        <v/>
      </c>
      <c r="F54" s="123" t="str">
        <f>IF(B54="","",SUM('Paper 1'!F54))</f>
        <v/>
      </c>
      <c r="G54" s="72" t="str">
        <f>IF(B54="","",SUM('Paper 2'!F54))</f>
        <v/>
      </c>
      <c r="H54" s="72" t="str">
        <f>IF(B54="","",SUM('Paper 3'!F54))</f>
        <v/>
      </c>
      <c r="I54" s="116" t="str">
        <f t="shared" si="4"/>
        <v/>
      </c>
      <c r="J54" s="122" t="str">
        <f t="shared" si="5"/>
        <v/>
      </c>
      <c r="M54" s="18">
        <f t="shared" si="6"/>
        <v>0</v>
      </c>
      <c r="N54" s="6">
        <f t="shared" si="7"/>
        <v>0</v>
      </c>
      <c r="O54" s="6">
        <f t="shared" si="8"/>
        <v>0</v>
      </c>
      <c r="P54" s="6">
        <f t="shared" si="9"/>
        <v>0</v>
      </c>
      <c r="Q54" s="6">
        <f t="shared" si="10"/>
        <v>0</v>
      </c>
      <c r="R54" s="6">
        <f t="shared" si="11"/>
        <v>0</v>
      </c>
      <c r="S54" s="6">
        <f t="shared" si="12"/>
        <v>0</v>
      </c>
      <c r="T54" s="19">
        <f t="shared" si="13"/>
        <v>0</v>
      </c>
      <c r="V54" s="5">
        <f>'Paper 1'!BC54+'Paper 2'!AR54+'Paper 3'!AT54</f>
        <v>0</v>
      </c>
      <c r="W54" s="5">
        <f>'Paper 1'!BD54+'Paper 2'!AS54+'Paper 3'!AU54</f>
        <v>0</v>
      </c>
      <c r="X54" s="5">
        <f>'Paper 1'!BE54+'Paper 2'!AT54+'Paper 3'!AV54</f>
        <v>0</v>
      </c>
      <c r="Y54" s="5">
        <f>'Paper 1'!BF54+'Paper 2'!AU54+'Paper 3'!AW54</f>
        <v>0</v>
      </c>
      <c r="Z54" s="5">
        <f>'Paper 2'!AV54+'Paper 3'!AX54</f>
        <v>0</v>
      </c>
      <c r="AA54" s="5">
        <f>'Paper 2'!AW54+'Paper 3'!AY54</f>
        <v>0</v>
      </c>
      <c r="AB54" s="5">
        <f>'Paper 2'!AX54+'Paper 3'!AZ54</f>
        <v>0</v>
      </c>
      <c r="AC54" s="5">
        <f>'Paper 2'!AY54+'Paper 3'!BA54</f>
        <v>0</v>
      </c>
      <c r="AD54" s="1"/>
      <c r="AF54" s="1">
        <v>49</v>
      </c>
      <c r="AG54" s="128">
        <v>97</v>
      </c>
    </row>
    <row r="55" spans="2:33" ht="16" thickBot="1" x14ac:dyDescent="0.4">
      <c r="B55" s="55" t="str">
        <f>IF('Paper 1'!B55="","",'Paper 1'!B55)</f>
        <v/>
      </c>
      <c r="C55" s="56">
        <f t="shared" si="3"/>
        <v>0</v>
      </c>
      <c r="D55" s="56" t="str">
        <f>IF('Paper 1'!D55="","",'Paper 1'!D55)</f>
        <v/>
      </c>
      <c r="E55" s="57" t="str">
        <f>IF('Paper 1'!E55="","",'Paper 1'!E55)</f>
        <v/>
      </c>
      <c r="F55" s="123" t="str">
        <f>IF(B55="","",SUM('Paper 1'!F55))</f>
        <v/>
      </c>
      <c r="G55" s="72" t="str">
        <f>IF(B55="","",SUM('Paper 2'!F55))</f>
        <v/>
      </c>
      <c r="H55" s="72" t="str">
        <f>IF(B55="","",SUM('Paper 3'!F55))</f>
        <v/>
      </c>
      <c r="I55" s="116" t="str">
        <f t="shared" si="4"/>
        <v/>
      </c>
      <c r="J55" s="122" t="str">
        <f t="shared" si="5"/>
        <v/>
      </c>
      <c r="M55" s="18">
        <f t="shared" si="6"/>
        <v>0</v>
      </c>
      <c r="N55" s="6">
        <f t="shared" si="7"/>
        <v>0</v>
      </c>
      <c r="O55" s="6">
        <f t="shared" si="8"/>
        <v>0</v>
      </c>
      <c r="P55" s="6">
        <f t="shared" si="9"/>
        <v>0</v>
      </c>
      <c r="Q55" s="6">
        <f t="shared" si="10"/>
        <v>0</v>
      </c>
      <c r="R55" s="6">
        <f t="shared" si="11"/>
        <v>0</v>
      </c>
      <c r="S55" s="6">
        <f t="shared" si="12"/>
        <v>0</v>
      </c>
      <c r="T55" s="19">
        <f t="shared" si="13"/>
        <v>0</v>
      </c>
      <c r="V55" s="5">
        <f>'Paper 1'!BC55+'Paper 2'!AR55+'Paper 3'!AT55</f>
        <v>0</v>
      </c>
      <c r="W55" s="5">
        <f>'Paper 1'!BD55+'Paper 2'!AS55+'Paper 3'!AU55</f>
        <v>0</v>
      </c>
      <c r="X55" s="5">
        <f>'Paper 1'!BE55+'Paper 2'!AT55+'Paper 3'!AV55</f>
        <v>0</v>
      </c>
      <c r="Y55" s="5">
        <f>'Paper 1'!BF55+'Paper 2'!AU55+'Paper 3'!AW55</f>
        <v>0</v>
      </c>
      <c r="Z55" s="5">
        <f>'Paper 2'!AV55+'Paper 3'!AX55</f>
        <v>0</v>
      </c>
      <c r="AA55" s="5">
        <f>'Paper 2'!AW55+'Paper 3'!AY55</f>
        <v>0</v>
      </c>
      <c r="AB55" s="5">
        <f>'Paper 2'!AX55+'Paper 3'!AZ55</f>
        <v>0</v>
      </c>
      <c r="AC55" s="5">
        <f>'Paper 2'!AY55+'Paper 3'!BA55</f>
        <v>0</v>
      </c>
      <c r="AD55" s="1"/>
      <c r="AF55" s="1">
        <v>50</v>
      </c>
      <c r="AG55" s="128">
        <v>98</v>
      </c>
    </row>
    <row r="56" spans="2:33" ht="16" thickBot="1" x14ac:dyDescent="0.4">
      <c r="B56" s="55" t="str">
        <f>IF('Paper 1'!B56="","",'Paper 1'!B56)</f>
        <v/>
      </c>
      <c r="C56" s="56">
        <f t="shared" si="3"/>
        <v>0</v>
      </c>
      <c r="D56" s="56" t="str">
        <f>IF('Paper 1'!D56="","",'Paper 1'!D56)</f>
        <v/>
      </c>
      <c r="E56" s="57" t="str">
        <f>IF('Paper 1'!E56="","",'Paper 1'!E56)</f>
        <v/>
      </c>
      <c r="F56" s="123" t="str">
        <f>IF(B56="","",SUM('Paper 1'!F56))</f>
        <v/>
      </c>
      <c r="G56" s="72" t="str">
        <f>IF(B56="","",SUM('Paper 2'!F56))</f>
        <v/>
      </c>
      <c r="H56" s="72" t="str">
        <f>IF(B56="","",SUM('Paper 3'!F56))</f>
        <v/>
      </c>
      <c r="I56" s="116" t="str">
        <f t="shared" si="4"/>
        <v/>
      </c>
      <c r="J56" s="122" t="str">
        <f t="shared" si="5"/>
        <v/>
      </c>
      <c r="M56" s="18">
        <f t="shared" si="6"/>
        <v>0</v>
      </c>
      <c r="N56" s="6">
        <f t="shared" si="7"/>
        <v>0</v>
      </c>
      <c r="O56" s="6">
        <f t="shared" si="8"/>
        <v>0</v>
      </c>
      <c r="P56" s="6">
        <f t="shared" si="9"/>
        <v>0</v>
      </c>
      <c r="Q56" s="6">
        <f t="shared" si="10"/>
        <v>0</v>
      </c>
      <c r="R56" s="6">
        <f t="shared" si="11"/>
        <v>0</v>
      </c>
      <c r="S56" s="6">
        <f t="shared" si="12"/>
        <v>0</v>
      </c>
      <c r="T56" s="19">
        <f t="shared" si="13"/>
        <v>0</v>
      </c>
      <c r="V56" s="5">
        <f>'Paper 1'!BC56+'Paper 2'!AR56+'Paper 3'!AT56</f>
        <v>0</v>
      </c>
      <c r="W56" s="5">
        <f>'Paper 1'!BD56+'Paper 2'!AS56+'Paper 3'!AU56</f>
        <v>0</v>
      </c>
      <c r="X56" s="5">
        <f>'Paper 1'!BE56+'Paper 2'!AT56+'Paper 3'!AV56</f>
        <v>0</v>
      </c>
      <c r="Y56" s="5">
        <f>'Paper 1'!BF56+'Paper 2'!AU56+'Paper 3'!AW56</f>
        <v>0</v>
      </c>
      <c r="Z56" s="5">
        <f>'Paper 2'!AV56+'Paper 3'!AX56</f>
        <v>0</v>
      </c>
      <c r="AA56" s="5">
        <f>'Paper 2'!AW56+'Paper 3'!AY56</f>
        <v>0</v>
      </c>
      <c r="AB56" s="5">
        <f>'Paper 2'!AX56+'Paper 3'!AZ56</f>
        <v>0</v>
      </c>
      <c r="AC56" s="5">
        <f>'Paper 2'!AY56+'Paper 3'!BA56</f>
        <v>0</v>
      </c>
      <c r="AD56" s="1"/>
      <c r="AF56" s="1">
        <v>51</v>
      </c>
      <c r="AG56" s="128">
        <v>98</v>
      </c>
    </row>
    <row r="57" spans="2:33" ht="16" thickBot="1" x14ac:dyDescent="0.4">
      <c r="B57" s="55" t="str">
        <f>IF('Paper 1'!B57="","",'Paper 1'!B57)</f>
        <v/>
      </c>
      <c r="C57" s="56">
        <f t="shared" si="3"/>
        <v>0</v>
      </c>
      <c r="D57" s="56" t="str">
        <f>IF('Paper 1'!D57="","",'Paper 1'!D57)</f>
        <v/>
      </c>
      <c r="E57" s="57" t="str">
        <f>IF('Paper 1'!E57="","",'Paper 1'!E57)</f>
        <v/>
      </c>
      <c r="F57" s="123" t="str">
        <f>IF(B57="","",SUM('Paper 1'!F57))</f>
        <v/>
      </c>
      <c r="G57" s="72" t="str">
        <f>IF(B57="","",SUM('Paper 2'!F57))</f>
        <v/>
      </c>
      <c r="H57" s="72" t="str">
        <f>IF(B57="","",SUM('Paper 3'!F57))</f>
        <v/>
      </c>
      <c r="I57" s="116" t="str">
        <f t="shared" si="4"/>
        <v/>
      </c>
      <c r="J57" s="122" t="str">
        <f t="shared" si="5"/>
        <v/>
      </c>
      <c r="M57" s="18">
        <f t="shared" si="6"/>
        <v>0</v>
      </c>
      <c r="N57" s="6">
        <f t="shared" si="7"/>
        <v>0</v>
      </c>
      <c r="O57" s="6">
        <f t="shared" si="8"/>
        <v>0</v>
      </c>
      <c r="P57" s="6">
        <f t="shared" si="9"/>
        <v>0</v>
      </c>
      <c r="Q57" s="6">
        <f t="shared" si="10"/>
        <v>0</v>
      </c>
      <c r="R57" s="6">
        <f t="shared" si="11"/>
        <v>0</v>
      </c>
      <c r="S57" s="6">
        <f t="shared" si="12"/>
        <v>0</v>
      </c>
      <c r="T57" s="19">
        <f t="shared" si="13"/>
        <v>0</v>
      </c>
      <c r="V57" s="5">
        <f>'Paper 1'!BC57+'Paper 2'!AR57+'Paper 3'!AT57</f>
        <v>0</v>
      </c>
      <c r="W57" s="5">
        <f>'Paper 1'!BD57+'Paper 2'!AS57+'Paper 3'!AU57</f>
        <v>0</v>
      </c>
      <c r="X57" s="5">
        <f>'Paper 1'!BE57+'Paper 2'!AT57+'Paper 3'!AV57</f>
        <v>0</v>
      </c>
      <c r="Y57" s="5">
        <f>'Paper 1'!BF57+'Paper 2'!AU57+'Paper 3'!AW57</f>
        <v>0</v>
      </c>
      <c r="Z57" s="5">
        <f>'Paper 2'!AV57+'Paper 3'!AX57</f>
        <v>0</v>
      </c>
      <c r="AA57" s="5">
        <f>'Paper 2'!AW57+'Paper 3'!AY57</f>
        <v>0</v>
      </c>
      <c r="AB57" s="5">
        <f>'Paper 2'!AX57+'Paper 3'!AZ57</f>
        <v>0</v>
      </c>
      <c r="AC57" s="5">
        <f>'Paper 2'!AY57+'Paper 3'!BA57</f>
        <v>0</v>
      </c>
      <c r="AD57" s="1"/>
      <c r="AF57" s="1">
        <v>52</v>
      </c>
      <c r="AG57" s="128">
        <v>98</v>
      </c>
    </row>
    <row r="58" spans="2:33" ht="16" thickBot="1" x14ac:dyDescent="0.4">
      <c r="B58" s="55" t="str">
        <f>IF('Paper 1'!B58="","",'Paper 1'!B58)</f>
        <v/>
      </c>
      <c r="C58" s="56">
        <f t="shared" si="3"/>
        <v>0</v>
      </c>
      <c r="D58" s="56" t="str">
        <f>IF('Paper 1'!D58="","",'Paper 1'!D58)</f>
        <v/>
      </c>
      <c r="E58" s="57" t="str">
        <f>IF('Paper 1'!E58="","",'Paper 1'!E58)</f>
        <v/>
      </c>
      <c r="F58" s="123" t="str">
        <f>IF(B58="","",SUM('Paper 1'!F58))</f>
        <v/>
      </c>
      <c r="G58" s="72" t="str">
        <f>IF(B58="","",SUM('Paper 2'!F58))</f>
        <v/>
      </c>
      <c r="H58" s="72" t="str">
        <f>IF(B58="","",SUM('Paper 3'!F58))</f>
        <v/>
      </c>
      <c r="I58" s="116" t="str">
        <f t="shared" si="4"/>
        <v/>
      </c>
      <c r="J58" s="122" t="str">
        <f t="shared" si="5"/>
        <v/>
      </c>
      <c r="M58" s="18">
        <f t="shared" si="6"/>
        <v>0</v>
      </c>
      <c r="N58" s="6">
        <f t="shared" si="7"/>
        <v>0</v>
      </c>
      <c r="O58" s="6">
        <f t="shared" si="8"/>
        <v>0</v>
      </c>
      <c r="P58" s="6">
        <f t="shared" si="9"/>
        <v>0</v>
      </c>
      <c r="Q58" s="6">
        <f t="shared" si="10"/>
        <v>0</v>
      </c>
      <c r="R58" s="6">
        <f t="shared" si="11"/>
        <v>0</v>
      </c>
      <c r="S58" s="6">
        <f t="shared" si="12"/>
        <v>0</v>
      </c>
      <c r="T58" s="19">
        <f t="shared" si="13"/>
        <v>0</v>
      </c>
      <c r="V58" s="5">
        <f>'Paper 1'!BC58+'Paper 2'!AR58+'Paper 3'!AT58</f>
        <v>0</v>
      </c>
      <c r="W58" s="5">
        <f>'Paper 1'!BD58+'Paper 2'!AS58+'Paper 3'!AU58</f>
        <v>0</v>
      </c>
      <c r="X58" s="5">
        <f>'Paper 1'!BE58+'Paper 2'!AT58+'Paper 3'!AV58</f>
        <v>0</v>
      </c>
      <c r="Y58" s="5">
        <f>'Paper 1'!BF58+'Paper 2'!AU58+'Paper 3'!AW58</f>
        <v>0</v>
      </c>
      <c r="Z58" s="5">
        <f>'Paper 2'!AV58+'Paper 3'!AX58</f>
        <v>0</v>
      </c>
      <c r="AA58" s="5">
        <f>'Paper 2'!AW58+'Paper 3'!AY58</f>
        <v>0</v>
      </c>
      <c r="AB58" s="5">
        <f>'Paper 2'!AX58+'Paper 3'!AZ58</f>
        <v>0</v>
      </c>
      <c r="AC58" s="5">
        <f>'Paper 2'!AY58+'Paper 3'!BA58</f>
        <v>0</v>
      </c>
      <c r="AD58" s="1"/>
      <c r="AF58" s="1">
        <v>53</v>
      </c>
      <c r="AG58" s="128">
        <v>98</v>
      </c>
    </row>
    <row r="59" spans="2:33" ht="16" thickBot="1" x14ac:dyDescent="0.4">
      <c r="B59" s="55" t="str">
        <f>IF('Paper 1'!B59="","",'Paper 1'!B59)</f>
        <v/>
      </c>
      <c r="C59" s="56">
        <f t="shared" si="3"/>
        <v>0</v>
      </c>
      <c r="D59" s="56" t="str">
        <f>IF('Paper 1'!D59="","",'Paper 1'!D59)</f>
        <v/>
      </c>
      <c r="E59" s="57" t="str">
        <f>IF('Paper 1'!E59="","",'Paper 1'!E59)</f>
        <v/>
      </c>
      <c r="F59" s="123" t="str">
        <f>IF(B59="","",SUM('Paper 1'!F59))</f>
        <v/>
      </c>
      <c r="G59" s="72" t="str">
        <f>IF(B59="","",SUM('Paper 2'!F59))</f>
        <v/>
      </c>
      <c r="H59" s="72" t="str">
        <f>IF(B59="","",SUM('Paper 3'!F59))</f>
        <v/>
      </c>
      <c r="I59" s="116" t="str">
        <f t="shared" si="4"/>
        <v/>
      </c>
      <c r="J59" s="122" t="str">
        <f t="shared" si="5"/>
        <v/>
      </c>
      <c r="M59" s="18">
        <f t="shared" si="6"/>
        <v>0</v>
      </c>
      <c r="N59" s="6">
        <f t="shared" si="7"/>
        <v>0</v>
      </c>
      <c r="O59" s="6">
        <f t="shared" si="8"/>
        <v>0</v>
      </c>
      <c r="P59" s="6">
        <f t="shared" si="9"/>
        <v>0</v>
      </c>
      <c r="Q59" s="6">
        <f t="shared" si="10"/>
        <v>0</v>
      </c>
      <c r="R59" s="6">
        <f t="shared" si="11"/>
        <v>0</v>
      </c>
      <c r="S59" s="6">
        <f t="shared" si="12"/>
        <v>0</v>
      </c>
      <c r="T59" s="19">
        <f t="shared" si="13"/>
        <v>0</v>
      </c>
      <c r="V59" s="5">
        <f>'Paper 1'!BC59+'Paper 2'!AR59+'Paper 3'!AT59</f>
        <v>0</v>
      </c>
      <c r="W59" s="5">
        <f>'Paper 1'!BD59+'Paper 2'!AS59+'Paper 3'!AU59</f>
        <v>0</v>
      </c>
      <c r="X59" s="5">
        <f>'Paper 1'!BE59+'Paper 2'!AT59+'Paper 3'!AV59</f>
        <v>0</v>
      </c>
      <c r="Y59" s="5">
        <f>'Paper 1'!BF59+'Paper 2'!AU59+'Paper 3'!AW59</f>
        <v>0</v>
      </c>
      <c r="Z59" s="5">
        <f>'Paper 2'!AV59+'Paper 3'!AX59</f>
        <v>0</v>
      </c>
      <c r="AA59" s="5">
        <f>'Paper 2'!AW59+'Paper 3'!AY59</f>
        <v>0</v>
      </c>
      <c r="AB59" s="5">
        <f>'Paper 2'!AX59+'Paper 3'!AZ59</f>
        <v>0</v>
      </c>
      <c r="AC59" s="5">
        <f>'Paper 2'!AY59+'Paper 3'!BA59</f>
        <v>0</v>
      </c>
      <c r="AD59" s="1"/>
      <c r="AF59" s="1">
        <v>54</v>
      </c>
      <c r="AG59" s="128">
        <v>99</v>
      </c>
    </row>
    <row r="60" spans="2:33" ht="16" thickBot="1" x14ac:dyDescent="0.4">
      <c r="B60" s="55" t="str">
        <f>IF('Paper 1'!B60="","",'Paper 1'!B60)</f>
        <v/>
      </c>
      <c r="C60" s="56">
        <f t="shared" si="3"/>
        <v>0</v>
      </c>
      <c r="D60" s="56" t="str">
        <f>IF('Paper 1'!D60="","",'Paper 1'!D60)</f>
        <v/>
      </c>
      <c r="E60" s="57" t="str">
        <f>IF('Paper 1'!E60="","",'Paper 1'!E60)</f>
        <v/>
      </c>
      <c r="F60" s="123" t="str">
        <f>IF(B60="","",SUM('Paper 1'!F60))</f>
        <v/>
      </c>
      <c r="G60" s="72" t="str">
        <f>IF(B60="","",SUM('Paper 2'!F60))</f>
        <v/>
      </c>
      <c r="H60" s="72" t="str">
        <f>IF(B60="","",SUM('Paper 3'!F60))</f>
        <v/>
      </c>
      <c r="I60" s="116" t="str">
        <f t="shared" si="4"/>
        <v/>
      </c>
      <c r="J60" s="122" t="str">
        <f t="shared" si="5"/>
        <v/>
      </c>
      <c r="M60" s="18">
        <f t="shared" si="6"/>
        <v>0</v>
      </c>
      <c r="N60" s="6">
        <f t="shared" si="7"/>
        <v>0</v>
      </c>
      <c r="O60" s="6">
        <f t="shared" si="8"/>
        <v>0</v>
      </c>
      <c r="P60" s="6">
        <f t="shared" si="9"/>
        <v>0</v>
      </c>
      <c r="Q60" s="6">
        <f t="shared" si="10"/>
        <v>0</v>
      </c>
      <c r="R60" s="6">
        <f t="shared" si="11"/>
        <v>0</v>
      </c>
      <c r="S60" s="6">
        <f t="shared" si="12"/>
        <v>0</v>
      </c>
      <c r="T60" s="19">
        <f t="shared" si="13"/>
        <v>0</v>
      </c>
      <c r="V60" s="5">
        <f>'Paper 1'!BC60+'Paper 2'!AR60+'Paper 3'!AT60</f>
        <v>0</v>
      </c>
      <c r="W60" s="5">
        <f>'Paper 1'!BD60+'Paper 2'!AS60+'Paper 3'!AU60</f>
        <v>0</v>
      </c>
      <c r="X60" s="5">
        <f>'Paper 1'!BE60+'Paper 2'!AT60+'Paper 3'!AV60</f>
        <v>0</v>
      </c>
      <c r="Y60" s="5">
        <f>'Paper 1'!BF60+'Paper 2'!AU60+'Paper 3'!AW60</f>
        <v>0</v>
      </c>
      <c r="Z60" s="5">
        <f>'Paper 2'!AV60+'Paper 3'!AX60</f>
        <v>0</v>
      </c>
      <c r="AA60" s="5">
        <f>'Paper 2'!AW60+'Paper 3'!AY60</f>
        <v>0</v>
      </c>
      <c r="AB60" s="5">
        <f>'Paper 2'!AX60+'Paper 3'!AZ60</f>
        <v>0</v>
      </c>
      <c r="AC60" s="5">
        <f>'Paper 2'!AY60+'Paper 3'!BA60</f>
        <v>0</v>
      </c>
      <c r="AD60" s="1"/>
      <c r="AF60" s="1">
        <v>55</v>
      </c>
      <c r="AG60" s="128">
        <v>99</v>
      </c>
    </row>
    <row r="61" spans="2:33" ht="16" thickBot="1" x14ac:dyDescent="0.4">
      <c r="B61" s="55" t="str">
        <f>IF('Paper 1'!B61="","",'Paper 1'!B61)</f>
        <v/>
      </c>
      <c r="C61" s="56">
        <f t="shared" si="3"/>
        <v>0</v>
      </c>
      <c r="D61" s="56" t="str">
        <f>IF('Paper 1'!D61="","",'Paper 1'!D61)</f>
        <v/>
      </c>
      <c r="E61" s="57" t="str">
        <f>IF('Paper 1'!E61="","",'Paper 1'!E61)</f>
        <v/>
      </c>
      <c r="F61" s="123" t="str">
        <f>IF(B61="","",SUM('Paper 1'!F61))</f>
        <v/>
      </c>
      <c r="G61" s="72" t="str">
        <f>IF(B61="","",SUM('Paper 2'!F61))</f>
        <v/>
      </c>
      <c r="H61" s="72" t="str">
        <f>IF(B61="","",SUM('Paper 3'!F61))</f>
        <v/>
      </c>
      <c r="I61" s="116" t="str">
        <f t="shared" si="4"/>
        <v/>
      </c>
      <c r="J61" s="122" t="str">
        <f t="shared" si="5"/>
        <v/>
      </c>
      <c r="M61" s="18">
        <f t="shared" si="6"/>
        <v>0</v>
      </c>
      <c r="N61" s="6">
        <f t="shared" si="7"/>
        <v>0</v>
      </c>
      <c r="O61" s="6">
        <f t="shared" si="8"/>
        <v>0</v>
      </c>
      <c r="P61" s="6">
        <f t="shared" si="9"/>
        <v>0</v>
      </c>
      <c r="Q61" s="6">
        <f t="shared" si="10"/>
        <v>0</v>
      </c>
      <c r="R61" s="6">
        <f t="shared" si="11"/>
        <v>0</v>
      </c>
      <c r="S61" s="6">
        <f t="shared" si="12"/>
        <v>0</v>
      </c>
      <c r="T61" s="19">
        <f t="shared" si="13"/>
        <v>0</v>
      </c>
      <c r="V61" s="5">
        <f>'Paper 1'!BC61+'Paper 2'!AR61+'Paper 3'!AT61</f>
        <v>0</v>
      </c>
      <c r="W61" s="5">
        <f>'Paper 1'!BD61+'Paper 2'!AS61+'Paper 3'!AU61</f>
        <v>0</v>
      </c>
      <c r="X61" s="5">
        <f>'Paper 1'!BE61+'Paper 2'!AT61+'Paper 3'!AV61</f>
        <v>0</v>
      </c>
      <c r="Y61" s="5">
        <f>'Paper 1'!BF61+'Paper 2'!AU61+'Paper 3'!AW61</f>
        <v>0</v>
      </c>
      <c r="Z61" s="5">
        <f>'Paper 2'!AV61+'Paper 3'!AX61</f>
        <v>0</v>
      </c>
      <c r="AA61" s="5">
        <f>'Paper 2'!AW61+'Paper 3'!AY61</f>
        <v>0</v>
      </c>
      <c r="AB61" s="5">
        <f>'Paper 2'!AX61+'Paper 3'!AZ61</f>
        <v>0</v>
      </c>
      <c r="AC61" s="5">
        <f>'Paper 2'!AY61+'Paper 3'!BA61</f>
        <v>0</v>
      </c>
      <c r="AD61" s="1"/>
      <c r="AF61" s="1">
        <v>56</v>
      </c>
      <c r="AG61" s="128">
        <v>99</v>
      </c>
    </row>
    <row r="62" spans="2:33" ht="16" thickBot="1" x14ac:dyDescent="0.4">
      <c r="B62" s="55" t="str">
        <f>IF('Paper 1'!B62="","",'Paper 1'!B62)</f>
        <v/>
      </c>
      <c r="C62" s="56">
        <f t="shared" si="3"/>
        <v>0</v>
      </c>
      <c r="D62" s="56" t="str">
        <f>IF('Paper 1'!D62="","",'Paper 1'!D62)</f>
        <v/>
      </c>
      <c r="E62" s="57" t="str">
        <f>IF('Paper 1'!E62="","",'Paper 1'!E62)</f>
        <v/>
      </c>
      <c r="F62" s="123" t="str">
        <f>IF(B62="","",SUM('Paper 1'!F62))</f>
        <v/>
      </c>
      <c r="G62" s="72" t="str">
        <f>IF(B62="","",SUM('Paper 2'!F62))</f>
        <v/>
      </c>
      <c r="H62" s="72" t="str">
        <f>IF(B62="","",SUM('Paper 3'!F62))</f>
        <v/>
      </c>
      <c r="I62" s="116" t="str">
        <f t="shared" si="4"/>
        <v/>
      </c>
      <c r="J62" s="122" t="str">
        <f t="shared" si="5"/>
        <v/>
      </c>
      <c r="M62" s="18">
        <f t="shared" si="6"/>
        <v>0</v>
      </c>
      <c r="N62" s="6">
        <f t="shared" si="7"/>
        <v>0</v>
      </c>
      <c r="O62" s="6">
        <f t="shared" si="8"/>
        <v>0</v>
      </c>
      <c r="P62" s="6">
        <f t="shared" si="9"/>
        <v>0</v>
      </c>
      <c r="Q62" s="6">
        <f t="shared" si="10"/>
        <v>0</v>
      </c>
      <c r="R62" s="6">
        <f t="shared" si="11"/>
        <v>0</v>
      </c>
      <c r="S62" s="6">
        <f t="shared" si="12"/>
        <v>0</v>
      </c>
      <c r="T62" s="19">
        <f t="shared" si="13"/>
        <v>0</v>
      </c>
      <c r="V62" s="5">
        <f>'Paper 1'!BC62+'Paper 2'!AR62+'Paper 3'!AT62</f>
        <v>0</v>
      </c>
      <c r="W62" s="5">
        <f>'Paper 1'!BD62+'Paper 2'!AS62+'Paper 3'!AU62</f>
        <v>0</v>
      </c>
      <c r="X62" s="5">
        <f>'Paper 1'!BE62+'Paper 2'!AT62+'Paper 3'!AV62</f>
        <v>0</v>
      </c>
      <c r="Y62" s="5">
        <f>'Paper 1'!BF62+'Paper 2'!AU62+'Paper 3'!AW62</f>
        <v>0</v>
      </c>
      <c r="Z62" s="5">
        <f>'Paper 2'!AV62+'Paper 3'!AX62</f>
        <v>0</v>
      </c>
      <c r="AA62" s="5">
        <f>'Paper 2'!AW62+'Paper 3'!AY62</f>
        <v>0</v>
      </c>
      <c r="AB62" s="5">
        <f>'Paper 2'!AX62+'Paper 3'!AZ62</f>
        <v>0</v>
      </c>
      <c r="AC62" s="5">
        <f>'Paper 2'!AY62+'Paper 3'!BA62</f>
        <v>0</v>
      </c>
      <c r="AD62" s="1"/>
      <c r="AF62" s="1">
        <v>57</v>
      </c>
      <c r="AG62" s="128">
        <v>99</v>
      </c>
    </row>
    <row r="63" spans="2:33" ht="16" thickBot="1" x14ac:dyDescent="0.4">
      <c r="B63" s="55" t="str">
        <f>IF('Paper 1'!B63="","",'Paper 1'!B63)</f>
        <v/>
      </c>
      <c r="C63" s="56">
        <f t="shared" si="3"/>
        <v>0</v>
      </c>
      <c r="D63" s="56" t="str">
        <f>IF('Paper 1'!D63="","",'Paper 1'!D63)</f>
        <v/>
      </c>
      <c r="E63" s="57" t="str">
        <f>IF('Paper 1'!E63="","",'Paper 1'!E63)</f>
        <v/>
      </c>
      <c r="F63" s="123" t="str">
        <f>IF(B63="","",SUM('Paper 1'!F63))</f>
        <v/>
      </c>
      <c r="G63" s="72" t="str">
        <f>IF(B63="","",SUM('Paper 2'!F63))</f>
        <v/>
      </c>
      <c r="H63" s="72" t="str">
        <f>IF(B63="","",SUM('Paper 3'!F63))</f>
        <v/>
      </c>
      <c r="I63" s="116" t="str">
        <f t="shared" si="4"/>
        <v/>
      </c>
      <c r="J63" s="122" t="str">
        <f t="shared" si="5"/>
        <v/>
      </c>
      <c r="M63" s="18">
        <f t="shared" si="6"/>
        <v>0</v>
      </c>
      <c r="N63" s="6">
        <f t="shared" si="7"/>
        <v>0</v>
      </c>
      <c r="O63" s="6">
        <f t="shared" si="8"/>
        <v>0</v>
      </c>
      <c r="P63" s="6">
        <f t="shared" si="9"/>
        <v>0</v>
      </c>
      <c r="Q63" s="6">
        <f t="shared" si="10"/>
        <v>0</v>
      </c>
      <c r="R63" s="6">
        <f t="shared" si="11"/>
        <v>0</v>
      </c>
      <c r="S63" s="6">
        <f t="shared" si="12"/>
        <v>0</v>
      </c>
      <c r="T63" s="19">
        <f t="shared" si="13"/>
        <v>0</v>
      </c>
      <c r="V63" s="5">
        <f>'Paper 1'!BC63+'Paper 2'!AR63+'Paper 3'!AT63</f>
        <v>0</v>
      </c>
      <c r="W63" s="5">
        <f>'Paper 1'!BD63+'Paper 2'!AS63+'Paper 3'!AU63</f>
        <v>0</v>
      </c>
      <c r="X63" s="5">
        <f>'Paper 1'!BE63+'Paper 2'!AT63+'Paper 3'!AV63</f>
        <v>0</v>
      </c>
      <c r="Y63" s="5">
        <f>'Paper 1'!BF63+'Paper 2'!AU63+'Paper 3'!AW63</f>
        <v>0</v>
      </c>
      <c r="Z63" s="5">
        <f>'Paper 2'!AV63+'Paper 3'!AX63</f>
        <v>0</v>
      </c>
      <c r="AA63" s="5">
        <f>'Paper 2'!AW63+'Paper 3'!AY63</f>
        <v>0</v>
      </c>
      <c r="AB63" s="5">
        <f>'Paper 2'!AX63+'Paper 3'!AZ63</f>
        <v>0</v>
      </c>
      <c r="AC63" s="5">
        <f>'Paper 2'!AY63+'Paper 3'!BA63</f>
        <v>0</v>
      </c>
      <c r="AD63" s="1"/>
      <c r="AF63" s="1">
        <v>58</v>
      </c>
      <c r="AG63" s="128">
        <v>100</v>
      </c>
    </row>
    <row r="64" spans="2:33" ht="16" thickBot="1" x14ac:dyDescent="0.4">
      <c r="B64" s="55" t="str">
        <f>IF('Paper 1'!B64="","",'Paper 1'!B64)</f>
        <v/>
      </c>
      <c r="C64" s="56">
        <f t="shared" si="3"/>
        <v>0</v>
      </c>
      <c r="D64" s="56" t="str">
        <f>IF('Paper 1'!D64="","",'Paper 1'!D64)</f>
        <v/>
      </c>
      <c r="E64" s="57" t="str">
        <f>IF('Paper 1'!E64="","",'Paper 1'!E64)</f>
        <v/>
      </c>
      <c r="F64" s="123" t="str">
        <f>IF(B64="","",SUM('Paper 1'!F64))</f>
        <v/>
      </c>
      <c r="G64" s="72" t="str">
        <f>IF(B64="","",SUM('Paper 2'!F64))</f>
        <v/>
      </c>
      <c r="H64" s="72" t="str">
        <f>IF(B64="","",SUM('Paper 3'!F64))</f>
        <v/>
      </c>
      <c r="I64" s="116" t="str">
        <f t="shared" si="4"/>
        <v/>
      </c>
      <c r="J64" s="122" t="str">
        <f t="shared" si="5"/>
        <v/>
      </c>
      <c r="M64" s="18">
        <f t="shared" si="6"/>
        <v>0</v>
      </c>
      <c r="N64" s="6">
        <f t="shared" si="7"/>
        <v>0</v>
      </c>
      <c r="O64" s="6">
        <f t="shared" si="8"/>
        <v>0</v>
      </c>
      <c r="P64" s="6">
        <f t="shared" si="9"/>
        <v>0</v>
      </c>
      <c r="Q64" s="6">
        <f t="shared" si="10"/>
        <v>0</v>
      </c>
      <c r="R64" s="6">
        <f t="shared" si="11"/>
        <v>0</v>
      </c>
      <c r="S64" s="6">
        <f t="shared" si="12"/>
        <v>0</v>
      </c>
      <c r="T64" s="19">
        <f t="shared" si="13"/>
        <v>0</v>
      </c>
      <c r="V64" s="5">
        <f>'Paper 1'!BC64+'Paper 2'!AR64+'Paper 3'!AT64</f>
        <v>0</v>
      </c>
      <c r="W64" s="5">
        <f>'Paper 1'!BD64+'Paper 2'!AS64+'Paper 3'!AU64</f>
        <v>0</v>
      </c>
      <c r="X64" s="5">
        <f>'Paper 1'!BE64+'Paper 2'!AT64+'Paper 3'!AV64</f>
        <v>0</v>
      </c>
      <c r="Y64" s="5">
        <f>'Paper 1'!BF64+'Paper 2'!AU64+'Paper 3'!AW64</f>
        <v>0</v>
      </c>
      <c r="Z64" s="5">
        <f>'Paper 2'!AV64+'Paper 3'!AX64</f>
        <v>0</v>
      </c>
      <c r="AA64" s="5">
        <f>'Paper 2'!AW64+'Paper 3'!AY64</f>
        <v>0</v>
      </c>
      <c r="AB64" s="5">
        <f>'Paper 2'!AX64+'Paper 3'!AZ64</f>
        <v>0</v>
      </c>
      <c r="AC64" s="5">
        <f>'Paper 2'!AY64+'Paper 3'!BA64</f>
        <v>0</v>
      </c>
      <c r="AD64" s="1"/>
      <c r="AF64" s="1">
        <v>59</v>
      </c>
      <c r="AG64" s="128">
        <v>100</v>
      </c>
    </row>
    <row r="65" spans="2:33" ht="16" thickBot="1" x14ac:dyDescent="0.4">
      <c r="B65" s="55" t="str">
        <f>IF('Paper 1'!B65="","",'Paper 1'!B65)</f>
        <v/>
      </c>
      <c r="C65" s="56">
        <f t="shared" si="3"/>
        <v>0</v>
      </c>
      <c r="D65" s="56" t="str">
        <f>IF('Paper 1'!D65="","",'Paper 1'!D65)</f>
        <v/>
      </c>
      <c r="E65" s="57" t="str">
        <f>IF('Paper 1'!E65="","",'Paper 1'!E65)</f>
        <v/>
      </c>
      <c r="F65" s="123" t="str">
        <f>IF(B65="","",SUM('Paper 1'!F65))</f>
        <v/>
      </c>
      <c r="G65" s="72" t="str">
        <f>IF(B65="","",SUM('Paper 2'!F65))</f>
        <v/>
      </c>
      <c r="H65" s="72" t="str">
        <f>IF(B65="","",SUM('Paper 3'!F65))</f>
        <v/>
      </c>
      <c r="I65" s="116" t="str">
        <f t="shared" si="4"/>
        <v/>
      </c>
      <c r="J65" s="122" t="str">
        <f t="shared" si="5"/>
        <v/>
      </c>
      <c r="M65" s="18">
        <f t="shared" si="6"/>
        <v>0</v>
      </c>
      <c r="N65" s="6">
        <f t="shared" si="7"/>
        <v>0</v>
      </c>
      <c r="O65" s="6">
        <f t="shared" si="8"/>
        <v>0</v>
      </c>
      <c r="P65" s="6">
        <f t="shared" si="9"/>
        <v>0</v>
      </c>
      <c r="Q65" s="6">
        <f t="shared" si="10"/>
        <v>0</v>
      </c>
      <c r="R65" s="6">
        <f t="shared" si="11"/>
        <v>0</v>
      </c>
      <c r="S65" s="6">
        <f t="shared" si="12"/>
        <v>0</v>
      </c>
      <c r="T65" s="19">
        <f t="shared" si="13"/>
        <v>0</v>
      </c>
      <c r="V65" s="5">
        <f>'Paper 1'!BC65+'Paper 2'!AR65+'Paper 3'!AT65</f>
        <v>0</v>
      </c>
      <c r="W65" s="5">
        <f>'Paper 1'!BD65+'Paper 2'!AS65+'Paper 3'!AU65</f>
        <v>0</v>
      </c>
      <c r="X65" s="5">
        <f>'Paper 1'!BE65+'Paper 2'!AT65+'Paper 3'!AV65</f>
        <v>0</v>
      </c>
      <c r="Y65" s="5">
        <f>'Paper 1'!BF65+'Paper 2'!AU65+'Paper 3'!AW65</f>
        <v>0</v>
      </c>
      <c r="Z65" s="5">
        <f>'Paper 2'!AV65+'Paper 3'!AX65</f>
        <v>0</v>
      </c>
      <c r="AA65" s="5">
        <f>'Paper 2'!AW65+'Paper 3'!AY65</f>
        <v>0</v>
      </c>
      <c r="AB65" s="5">
        <f>'Paper 2'!AX65+'Paper 3'!AZ65</f>
        <v>0</v>
      </c>
      <c r="AC65" s="5">
        <f>'Paper 2'!AY65+'Paper 3'!BA65</f>
        <v>0</v>
      </c>
      <c r="AD65" s="1"/>
      <c r="AF65" s="1">
        <v>60</v>
      </c>
      <c r="AG65" s="128">
        <v>100</v>
      </c>
    </row>
    <row r="66" spans="2:33" ht="16" thickBot="1" x14ac:dyDescent="0.4">
      <c r="B66" s="58" t="str">
        <f>IF('Paper 1'!B66="","",'Paper 1'!B66)</f>
        <v/>
      </c>
      <c r="C66" s="59">
        <f t="shared" si="3"/>
        <v>0</v>
      </c>
      <c r="D66" s="59" t="str">
        <f>IF('Paper 1'!D66="","",'Paper 1'!D66)</f>
        <v/>
      </c>
      <c r="E66" s="60" t="str">
        <f>IF('Paper 1'!E66="","",'Paper 1'!E66)</f>
        <v/>
      </c>
      <c r="F66" s="124" t="str">
        <f>IF(B66="","",SUM('Paper 1'!F66))</f>
        <v/>
      </c>
      <c r="G66" s="73" t="str">
        <f>IF(B66="","",SUM('Paper 2'!F66))</f>
        <v/>
      </c>
      <c r="H66" s="73" t="str">
        <f>IF(B66="","",SUM('Paper 3'!F66))</f>
        <v/>
      </c>
      <c r="I66" s="125" t="str">
        <f t="shared" si="4"/>
        <v/>
      </c>
      <c r="J66" s="126" t="str">
        <f t="shared" si="5"/>
        <v/>
      </c>
      <c r="M66" s="20">
        <f t="shared" si="6"/>
        <v>0</v>
      </c>
      <c r="N66" s="21">
        <f t="shared" si="7"/>
        <v>0</v>
      </c>
      <c r="O66" s="21">
        <f t="shared" si="8"/>
        <v>0</v>
      </c>
      <c r="P66" s="21">
        <f t="shared" si="9"/>
        <v>0</v>
      </c>
      <c r="Q66" s="21">
        <f t="shared" si="10"/>
        <v>0</v>
      </c>
      <c r="R66" s="21">
        <f t="shared" si="11"/>
        <v>0</v>
      </c>
      <c r="S66" s="21">
        <f t="shared" si="12"/>
        <v>0</v>
      </c>
      <c r="T66" s="22">
        <f t="shared" si="13"/>
        <v>0</v>
      </c>
      <c r="AD66" s="1"/>
      <c r="AF66" s="1">
        <v>61</v>
      </c>
      <c r="AG66" s="129">
        <v>100</v>
      </c>
    </row>
    <row r="67" spans="2:33" s="38" customFormat="1" ht="16" thickBot="1" x14ac:dyDescent="0.4">
      <c r="B67" s="41"/>
      <c r="C67" s="41"/>
      <c r="D67" s="53"/>
      <c r="E67" s="53"/>
      <c r="F67" s="69"/>
      <c r="G67" s="69"/>
      <c r="H67" s="68"/>
      <c r="I67" s="68"/>
      <c r="J67" s="68"/>
      <c r="M67" s="50"/>
      <c r="N67" s="50"/>
      <c r="O67" s="50"/>
      <c r="P67" s="50"/>
      <c r="Q67" s="50"/>
      <c r="R67" s="50"/>
      <c r="S67" s="50"/>
      <c r="T67" s="50"/>
      <c r="V67" s="50"/>
      <c r="W67" s="50"/>
      <c r="X67" s="50"/>
      <c r="Y67" s="50"/>
      <c r="Z67" s="50"/>
      <c r="AA67" s="50"/>
      <c r="AB67" s="50"/>
      <c r="AC67" s="50"/>
      <c r="AF67" s="1">
        <v>62</v>
      </c>
      <c r="AG67" s="128">
        <v>101</v>
      </c>
    </row>
    <row r="68" spans="2:33" s="38" customFormat="1" ht="16" hidden="1" thickBot="1" x14ac:dyDescent="0.4">
      <c r="B68" s="41"/>
      <c r="C68" s="41"/>
      <c r="D68" s="53"/>
      <c r="E68" s="53"/>
      <c r="F68" s="69">
        <f>SUBTOTAL(9,F5:F66)</f>
        <v>0</v>
      </c>
      <c r="G68" s="69">
        <f t="shared" ref="G68:I68" si="14">SUBTOTAL(9,G5:G66)</f>
        <v>0</v>
      </c>
      <c r="H68" s="69">
        <f t="shared" si="14"/>
        <v>0</v>
      </c>
      <c r="I68" s="69">
        <f t="shared" si="14"/>
        <v>0</v>
      </c>
      <c r="J68" s="69">
        <f t="shared" ref="J68" si="15">SUBTOTAL(9,J5:J66)</f>
        <v>0</v>
      </c>
      <c r="M68" s="7">
        <f>SUBTOTAL(9,M5:M66)</f>
        <v>0</v>
      </c>
      <c r="N68" s="7">
        <f t="shared" ref="N68:T68" si="16">SUBTOTAL(9,N5:N66)</f>
        <v>0</v>
      </c>
      <c r="O68" s="7">
        <f t="shared" si="16"/>
        <v>0</v>
      </c>
      <c r="P68" s="7">
        <f t="shared" si="16"/>
        <v>0</v>
      </c>
      <c r="Q68" s="7">
        <f t="shared" si="16"/>
        <v>0</v>
      </c>
      <c r="R68" s="7">
        <f t="shared" si="16"/>
        <v>0</v>
      </c>
      <c r="S68" s="7">
        <f t="shared" si="16"/>
        <v>0</v>
      </c>
      <c r="T68" s="7">
        <f t="shared" si="16"/>
        <v>0</v>
      </c>
      <c r="V68" s="50"/>
      <c r="W68" s="50"/>
      <c r="X68" s="50"/>
      <c r="Y68" s="50"/>
      <c r="Z68" s="50"/>
      <c r="AA68" s="50"/>
      <c r="AB68" s="50"/>
      <c r="AC68" s="50"/>
      <c r="AF68" s="1">
        <v>63</v>
      </c>
      <c r="AG68" s="128">
        <v>101</v>
      </c>
    </row>
    <row r="69" spans="2:33" s="38" customFormat="1" ht="16" hidden="1" thickBot="1" x14ac:dyDescent="0.4">
      <c r="B69" s="41"/>
      <c r="C69" s="41"/>
      <c r="D69" s="53"/>
      <c r="E69" s="53"/>
      <c r="F69" s="50">
        <f>SUBTOTAL(9,$C5:$C66)</f>
        <v>0</v>
      </c>
      <c r="G69" s="50">
        <f t="shared" ref="G69:I69" si="17">SUBTOTAL(9,$C5:$C66)</f>
        <v>0</v>
      </c>
      <c r="H69" s="50">
        <f t="shared" si="17"/>
        <v>0</v>
      </c>
      <c r="I69" s="50">
        <f t="shared" si="17"/>
        <v>0</v>
      </c>
      <c r="J69" s="50">
        <f t="shared" ref="J69" si="18">SUBTOTAL(9,$C5:$C66)</f>
        <v>0</v>
      </c>
      <c r="M69" s="50">
        <f>SUBTOTAL(9,$C5:$C66)</f>
        <v>0</v>
      </c>
      <c r="N69" s="50">
        <f t="shared" ref="N69:T69" si="19">SUBTOTAL(9,$C5:$C66)</f>
        <v>0</v>
      </c>
      <c r="O69" s="50">
        <f t="shared" si="19"/>
        <v>0</v>
      </c>
      <c r="P69" s="50">
        <f t="shared" si="19"/>
        <v>0</v>
      </c>
      <c r="Q69" s="50">
        <f t="shared" si="19"/>
        <v>0</v>
      </c>
      <c r="R69" s="50">
        <f t="shared" si="19"/>
        <v>0</v>
      </c>
      <c r="S69" s="50">
        <f t="shared" si="19"/>
        <v>0</v>
      </c>
      <c r="T69" s="50">
        <f t="shared" si="19"/>
        <v>0</v>
      </c>
      <c r="V69" s="50"/>
      <c r="W69" s="50"/>
      <c r="X69" s="50"/>
      <c r="Y69" s="50"/>
      <c r="Z69" s="50"/>
      <c r="AA69" s="50"/>
      <c r="AB69" s="50"/>
      <c r="AC69" s="50"/>
      <c r="AF69" s="1">
        <v>64</v>
      </c>
      <c r="AG69" s="128">
        <v>101</v>
      </c>
    </row>
    <row r="70" spans="2:33" s="38" customFormat="1" ht="16" thickBot="1" x14ac:dyDescent="0.4">
      <c r="B70" s="41"/>
      <c r="C70" s="41"/>
      <c r="D70" s="53"/>
      <c r="E70" s="53" t="s">
        <v>149</v>
      </c>
      <c r="F70" s="32" t="str">
        <f>IF(ISERROR(F68/F69),"",F68/F69)</f>
        <v/>
      </c>
      <c r="G70" s="132" t="str">
        <f t="shared" ref="G70:J70" si="20">IF(ISERROR(G68/G69),"",G68/G69)</f>
        <v/>
      </c>
      <c r="H70" s="132" t="str">
        <f t="shared" si="20"/>
        <v/>
      </c>
      <c r="I70" s="132" t="str">
        <f t="shared" si="20"/>
        <v/>
      </c>
      <c r="J70" s="131" t="str">
        <f t="shared" si="20"/>
        <v/>
      </c>
      <c r="M70" s="23" t="str">
        <f>IF(ISERROR(M68/M69),"",M68/M69)</f>
        <v/>
      </c>
      <c r="N70" s="23" t="str">
        <f t="shared" ref="N70:T70" si="21">IF(ISERROR(N68/N69),"",N68/N69)</f>
        <v/>
      </c>
      <c r="O70" s="23" t="str">
        <f t="shared" si="21"/>
        <v/>
      </c>
      <c r="P70" s="23" t="str">
        <f t="shared" si="21"/>
        <v/>
      </c>
      <c r="Q70" s="23" t="str">
        <f t="shared" si="21"/>
        <v/>
      </c>
      <c r="R70" s="23" t="str">
        <f t="shared" si="21"/>
        <v/>
      </c>
      <c r="S70" s="23" t="str">
        <f t="shared" si="21"/>
        <v/>
      </c>
      <c r="T70" s="33" t="str">
        <f t="shared" si="21"/>
        <v/>
      </c>
      <c r="V70" s="50"/>
      <c r="W70" s="50"/>
      <c r="X70" s="50"/>
      <c r="Y70" s="50"/>
      <c r="Z70" s="50"/>
      <c r="AA70" s="50"/>
      <c r="AB70" s="50"/>
      <c r="AC70" s="50"/>
      <c r="AF70" s="1">
        <v>65</v>
      </c>
      <c r="AG70" s="128">
        <v>101</v>
      </c>
    </row>
    <row r="71" spans="2:33" s="38" customFormat="1" ht="16" thickBot="1" x14ac:dyDescent="0.4">
      <c r="B71" s="41"/>
      <c r="C71" s="41"/>
      <c r="D71" s="53"/>
      <c r="E71" s="53"/>
      <c r="F71" s="69"/>
      <c r="G71" s="69"/>
      <c r="H71" s="68"/>
      <c r="I71" s="68"/>
      <c r="J71" s="68"/>
      <c r="M71" s="50"/>
      <c r="N71" s="50"/>
      <c r="O71" s="50"/>
      <c r="P71" s="50"/>
      <c r="Q71" s="50"/>
      <c r="R71" s="50"/>
      <c r="S71" s="50"/>
      <c r="T71" s="50"/>
      <c r="V71" s="50"/>
      <c r="W71" s="50"/>
      <c r="X71" s="50"/>
      <c r="Y71" s="50"/>
      <c r="Z71" s="50"/>
      <c r="AA71" s="50"/>
      <c r="AB71" s="50"/>
      <c r="AC71" s="50"/>
      <c r="AF71" s="1">
        <v>66</v>
      </c>
      <c r="AG71" s="128">
        <v>101</v>
      </c>
    </row>
    <row r="72" spans="2:33" s="38" customFormat="1" ht="16" thickBot="1" x14ac:dyDescent="0.4">
      <c r="B72" s="41"/>
      <c r="C72" s="41"/>
      <c r="D72" s="53"/>
      <c r="E72" s="53"/>
      <c r="F72" s="69"/>
      <c r="G72" s="69"/>
      <c r="H72" s="68"/>
      <c r="I72" s="68"/>
      <c r="J72" s="68"/>
      <c r="M72" s="50"/>
      <c r="N72" s="50"/>
      <c r="O72" s="50"/>
      <c r="P72" s="50"/>
      <c r="Q72" s="50"/>
      <c r="R72" s="50"/>
      <c r="S72" s="50"/>
      <c r="T72" s="50"/>
      <c r="V72" s="50"/>
      <c r="W72" s="50"/>
      <c r="X72" s="50"/>
      <c r="Y72" s="50"/>
      <c r="Z72" s="50"/>
      <c r="AA72" s="50"/>
      <c r="AB72" s="50"/>
      <c r="AC72" s="50"/>
      <c r="AF72" s="1">
        <v>67</v>
      </c>
      <c r="AG72" s="128">
        <v>102</v>
      </c>
    </row>
    <row r="73" spans="2:33" s="38" customFormat="1" ht="16" thickBot="1" x14ac:dyDescent="0.4">
      <c r="B73" s="41"/>
      <c r="C73" s="41"/>
      <c r="D73" s="53"/>
      <c r="E73" s="53"/>
      <c r="F73" s="69"/>
      <c r="G73" s="69"/>
      <c r="H73" s="68"/>
      <c r="I73" s="68"/>
      <c r="J73" s="68"/>
      <c r="M73" s="50"/>
      <c r="N73" s="50"/>
      <c r="O73" s="50"/>
      <c r="P73" s="50"/>
      <c r="Q73" s="50"/>
      <c r="R73" s="50"/>
      <c r="S73" s="50"/>
      <c r="T73" s="50"/>
      <c r="V73" s="50"/>
      <c r="W73" s="50"/>
      <c r="X73" s="50"/>
      <c r="Y73" s="50"/>
      <c r="Z73" s="50"/>
      <c r="AA73" s="50"/>
      <c r="AB73" s="50"/>
      <c r="AC73" s="50"/>
      <c r="AF73" s="1">
        <v>68</v>
      </c>
      <c r="AG73" s="128">
        <v>102</v>
      </c>
    </row>
    <row r="74" spans="2:33" s="38" customFormat="1" ht="16" thickBot="1" x14ac:dyDescent="0.4">
      <c r="B74" s="41"/>
      <c r="C74" s="41"/>
      <c r="D74" s="53"/>
      <c r="E74" s="53"/>
      <c r="F74" s="69"/>
      <c r="G74" s="69"/>
      <c r="H74" s="68"/>
      <c r="I74" s="68"/>
      <c r="J74" s="68"/>
      <c r="M74" s="50"/>
      <c r="N74" s="50"/>
      <c r="O74" s="50"/>
      <c r="P74" s="50"/>
      <c r="Q74" s="50"/>
      <c r="R74" s="50"/>
      <c r="S74" s="50"/>
      <c r="T74" s="50"/>
      <c r="V74" s="50"/>
      <c r="W74" s="50"/>
      <c r="X74" s="50"/>
      <c r="Y74" s="50"/>
      <c r="Z74" s="50"/>
      <c r="AA74" s="50"/>
      <c r="AB74" s="50"/>
      <c r="AC74" s="50"/>
      <c r="AF74" s="1">
        <v>69</v>
      </c>
      <c r="AG74" s="128">
        <v>102</v>
      </c>
    </row>
    <row r="75" spans="2:33" ht="16" thickBot="1" x14ac:dyDescent="0.4">
      <c r="B75" s="41"/>
      <c r="AD75" s="1"/>
      <c r="AF75" s="1">
        <v>70</v>
      </c>
      <c r="AG75" s="128">
        <v>102</v>
      </c>
    </row>
    <row r="76" spans="2:33" ht="16" hidden="1" thickBot="1" x14ac:dyDescent="0.4">
      <c r="B76" s="41"/>
      <c r="AD76" s="1"/>
      <c r="AF76" s="1">
        <v>71</v>
      </c>
      <c r="AG76" s="128">
        <v>103</v>
      </c>
    </row>
    <row r="77" spans="2:33" ht="16" hidden="1" thickBot="1" x14ac:dyDescent="0.4">
      <c r="B77" s="41"/>
      <c r="AD77" s="1"/>
      <c r="AF77" s="1">
        <v>72</v>
      </c>
      <c r="AG77" s="128">
        <v>103</v>
      </c>
    </row>
    <row r="78" spans="2:33" ht="16" hidden="1" thickBot="1" x14ac:dyDescent="0.4">
      <c r="B78" s="41"/>
      <c r="AD78" s="1"/>
      <c r="AF78" s="1">
        <v>73</v>
      </c>
      <c r="AG78" s="128">
        <v>103</v>
      </c>
    </row>
    <row r="79" spans="2:33" ht="16" hidden="1" thickBot="1" x14ac:dyDescent="0.4">
      <c r="B79" s="41"/>
      <c r="AD79" s="1"/>
      <c r="AF79" s="1">
        <v>74</v>
      </c>
      <c r="AG79" s="128">
        <v>103</v>
      </c>
    </row>
    <row r="80" spans="2:33" ht="16" hidden="1" thickBot="1" x14ac:dyDescent="0.4">
      <c r="B80" s="41"/>
      <c r="AD80" s="1"/>
      <c r="AF80" s="1">
        <v>75</v>
      </c>
      <c r="AG80" s="128">
        <v>104</v>
      </c>
    </row>
    <row r="81" spans="2:33" ht="16" hidden="1" thickBot="1" x14ac:dyDescent="0.4">
      <c r="B81" s="41"/>
      <c r="AD81" s="1"/>
      <c r="AF81" s="1">
        <v>76</v>
      </c>
      <c r="AG81" s="128">
        <v>104</v>
      </c>
    </row>
    <row r="82" spans="2:33" ht="16" hidden="1" thickBot="1" x14ac:dyDescent="0.4">
      <c r="B82" s="41"/>
      <c r="AD82" s="1"/>
      <c r="AF82" s="1">
        <v>77</v>
      </c>
      <c r="AG82" s="128">
        <v>104</v>
      </c>
    </row>
    <row r="83" spans="2:33" ht="16" hidden="1" thickBot="1" x14ac:dyDescent="0.4">
      <c r="B83" s="41"/>
      <c r="AD83" s="1"/>
      <c r="AF83" s="1">
        <v>78</v>
      </c>
      <c r="AG83" s="128">
        <v>105</v>
      </c>
    </row>
    <row r="84" spans="2:33" ht="16" hidden="1" thickBot="1" x14ac:dyDescent="0.4">
      <c r="B84" s="41"/>
      <c r="AD84" s="1"/>
      <c r="AF84" s="1">
        <v>79</v>
      </c>
      <c r="AG84" s="128">
        <v>105</v>
      </c>
    </row>
    <row r="85" spans="2:33" ht="16" hidden="1" thickBot="1" x14ac:dyDescent="0.4">
      <c r="B85" s="41"/>
      <c r="AD85" s="1"/>
      <c r="AF85" s="1">
        <v>80</v>
      </c>
      <c r="AG85" s="128">
        <v>105</v>
      </c>
    </row>
    <row r="86" spans="2:33" ht="16" hidden="1" thickBot="1" x14ac:dyDescent="0.4">
      <c r="B86" s="41"/>
      <c r="AD86" s="1"/>
      <c r="AF86" s="1">
        <v>81</v>
      </c>
      <c r="AG86" s="128">
        <v>105</v>
      </c>
    </row>
    <row r="87" spans="2:33" ht="16" hidden="1" thickBot="1" x14ac:dyDescent="0.4">
      <c r="B87" s="41"/>
      <c r="AD87" s="1"/>
      <c r="AF87" s="1">
        <v>82</v>
      </c>
      <c r="AG87" s="128">
        <v>106</v>
      </c>
    </row>
    <row r="88" spans="2:33" ht="16" hidden="1" thickBot="1" x14ac:dyDescent="0.4">
      <c r="B88" s="41"/>
      <c r="AD88" s="1"/>
      <c r="AF88" s="1">
        <v>83</v>
      </c>
      <c r="AG88" s="128">
        <v>106</v>
      </c>
    </row>
    <row r="89" spans="2:33" ht="16" hidden="1" thickBot="1" x14ac:dyDescent="0.4">
      <c r="B89" s="41"/>
      <c r="AD89" s="1"/>
      <c r="AF89" s="1">
        <v>84</v>
      </c>
      <c r="AG89" s="128">
        <v>106</v>
      </c>
    </row>
    <row r="90" spans="2:33" ht="16" hidden="1" thickBot="1" x14ac:dyDescent="0.4">
      <c r="B90" s="41"/>
      <c r="AD90" s="1"/>
      <c r="AF90" s="1">
        <v>85</v>
      </c>
      <c r="AG90" s="128">
        <v>106</v>
      </c>
    </row>
    <row r="91" spans="2:33" ht="16" hidden="1" thickBot="1" x14ac:dyDescent="0.4">
      <c r="B91" s="41"/>
      <c r="AD91" s="1"/>
      <c r="AF91" s="1">
        <v>86</v>
      </c>
      <c r="AG91" s="128">
        <v>107</v>
      </c>
    </row>
    <row r="92" spans="2:33" ht="16" hidden="1" thickBot="1" x14ac:dyDescent="0.4">
      <c r="B92" s="41"/>
      <c r="AD92" s="1"/>
      <c r="AF92" s="1">
        <v>87</v>
      </c>
      <c r="AG92" s="128">
        <v>107</v>
      </c>
    </row>
    <row r="93" spans="2:33" ht="16" hidden="1" thickBot="1" x14ac:dyDescent="0.4">
      <c r="B93" s="41"/>
      <c r="AD93" s="1"/>
      <c r="AF93" s="1">
        <v>88</v>
      </c>
      <c r="AG93" s="128">
        <v>107</v>
      </c>
    </row>
    <row r="94" spans="2:33" ht="16" hidden="1" thickBot="1" x14ac:dyDescent="0.4">
      <c r="B94" s="41"/>
      <c r="AD94" s="1"/>
      <c r="AF94" s="1">
        <v>89</v>
      </c>
      <c r="AG94" s="128">
        <v>108</v>
      </c>
    </row>
    <row r="95" spans="2:33" ht="16" hidden="1" thickBot="1" x14ac:dyDescent="0.4">
      <c r="B95" s="41"/>
      <c r="AD95" s="1"/>
      <c r="AF95" s="1">
        <v>90</v>
      </c>
      <c r="AG95" s="128">
        <v>108</v>
      </c>
    </row>
    <row r="96" spans="2:33" ht="16" hidden="1" thickBot="1" x14ac:dyDescent="0.4">
      <c r="B96" s="41"/>
      <c r="AD96" s="1"/>
      <c r="AF96" s="1">
        <v>91</v>
      </c>
      <c r="AG96" s="128">
        <v>108</v>
      </c>
    </row>
    <row r="97" spans="2:33" ht="16" hidden="1" thickBot="1" x14ac:dyDescent="0.4">
      <c r="B97" s="41"/>
      <c r="AD97" s="1"/>
      <c r="AF97" s="1">
        <v>92</v>
      </c>
      <c r="AG97" s="128">
        <v>109</v>
      </c>
    </row>
    <row r="98" spans="2:33" ht="16" hidden="1" thickBot="1" x14ac:dyDescent="0.4">
      <c r="B98" s="41"/>
      <c r="AD98" s="1"/>
      <c r="AF98" s="1">
        <v>93</v>
      </c>
      <c r="AG98" s="128">
        <v>109</v>
      </c>
    </row>
    <row r="99" spans="2:33" ht="16" hidden="1" thickBot="1" x14ac:dyDescent="0.4">
      <c r="B99" s="41"/>
      <c r="AD99" s="1"/>
      <c r="AF99" s="1">
        <v>94</v>
      </c>
      <c r="AG99" s="128">
        <v>109</v>
      </c>
    </row>
    <row r="100" spans="2:33" ht="16" hidden="1" thickBot="1" x14ac:dyDescent="0.4">
      <c r="B100" s="41"/>
      <c r="AD100" s="1"/>
      <c r="AF100" s="1">
        <v>95</v>
      </c>
      <c r="AG100" s="128">
        <v>110</v>
      </c>
    </row>
    <row r="101" spans="2:33" ht="16" hidden="1" thickBot="1" x14ac:dyDescent="0.4">
      <c r="B101" s="41"/>
      <c r="AD101" s="1"/>
      <c r="AF101" s="1">
        <v>96</v>
      </c>
      <c r="AG101" s="128">
        <v>110</v>
      </c>
    </row>
    <row r="102" spans="2:33" ht="16" hidden="1" thickBot="1" x14ac:dyDescent="0.4">
      <c r="B102" s="41"/>
      <c r="AD102" s="1"/>
      <c r="AF102" s="1">
        <v>97</v>
      </c>
      <c r="AG102" s="128">
        <v>110</v>
      </c>
    </row>
    <row r="103" spans="2:33" ht="16" hidden="1" thickBot="1" x14ac:dyDescent="0.4">
      <c r="B103" s="41"/>
      <c r="AD103" s="1"/>
      <c r="AF103" s="1">
        <v>98</v>
      </c>
      <c r="AG103" s="128">
        <v>111</v>
      </c>
    </row>
    <row r="104" spans="2:33" ht="16" hidden="1" thickBot="1" x14ac:dyDescent="0.4">
      <c r="B104" s="41"/>
      <c r="AD104" s="1"/>
      <c r="AF104" s="1">
        <v>99</v>
      </c>
      <c r="AG104" s="128">
        <v>111</v>
      </c>
    </row>
    <row r="105" spans="2:33" ht="16" hidden="1" thickBot="1" x14ac:dyDescent="0.4">
      <c r="B105" s="41"/>
      <c r="AD105" s="1"/>
      <c r="AF105" s="1">
        <v>100</v>
      </c>
      <c r="AG105" s="128">
        <v>112</v>
      </c>
    </row>
    <row r="106" spans="2:33" ht="16" hidden="1" thickBot="1" x14ac:dyDescent="0.4">
      <c r="B106" s="41"/>
      <c r="AD106" s="1"/>
      <c r="AF106" s="1">
        <v>101</v>
      </c>
      <c r="AG106" s="128">
        <v>112</v>
      </c>
    </row>
    <row r="107" spans="2:33" ht="16" hidden="1" thickBot="1" x14ac:dyDescent="0.4">
      <c r="B107" s="41"/>
      <c r="AD107" s="1"/>
      <c r="AF107" s="1">
        <v>102</v>
      </c>
      <c r="AG107" s="128">
        <v>113</v>
      </c>
    </row>
    <row r="108" spans="2:33" ht="16" hidden="1" thickBot="1" x14ac:dyDescent="0.4">
      <c r="B108" s="41"/>
      <c r="AD108" s="1"/>
      <c r="AF108" s="1">
        <v>103</v>
      </c>
      <c r="AG108" s="128">
        <v>113</v>
      </c>
    </row>
    <row r="109" spans="2:33" ht="16" hidden="1" thickBot="1" x14ac:dyDescent="0.4">
      <c r="B109" s="41"/>
      <c r="AD109" s="1"/>
      <c r="AF109" s="1">
        <v>104</v>
      </c>
      <c r="AG109" s="128">
        <v>114</v>
      </c>
    </row>
    <row r="110" spans="2:33" ht="16" hidden="1" thickBot="1" x14ac:dyDescent="0.4">
      <c r="B110" s="41"/>
      <c r="AD110" s="1"/>
      <c r="AF110" s="1">
        <v>105</v>
      </c>
      <c r="AG110" s="128">
        <v>115</v>
      </c>
    </row>
    <row r="111" spans="2:33" ht="16" hidden="1" thickBot="1" x14ac:dyDescent="0.4">
      <c r="B111" s="41"/>
      <c r="AD111" s="1"/>
      <c r="AF111" s="1">
        <v>106</v>
      </c>
      <c r="AG111" s="128">
        <v>116</v>
      </c>
    </row>
    <row r="112" spans="2:33" ht="16" hidden="1" thickBot="1" x14ac:dyDescent="0.4">
      <c r="B112" s="41"/>
      <c r="AD112" s="1"/>
      <c r="AF112" s="1">
        <v>107</v>
      </c>
      <c r="AG112" s="128">
        <v>117</v>
      </c>
    </row>
    <row r="113" spans="2:33" ht="16" hidden="1" thickBot="1" x14ac:dyDescent="0.4">
      <c r="B113" s="41"/>
      <c r="AD113" s="1"/>
      <c r="AF113" s="1">
        <v>108</v>
      </c>
      <c r="AG113" s="128">
        <v>118</v>
      </c>
    </row>
    <row r="114" spans="2:33" ht="16" hidden="1" thickBot="1" x14ac:dyDescent="0.4">
      <c r="B114" s="41"/>
      <c r="AD114" s="1"/>
      <c r="AF114" s="1">
        <v>109</v>
      </c>
      <c r="AG114" s="128">
        <v>120</v>
      </c>
    </row>
    <row r="115" spans="2:33" ht="16" hidden="1" thickBot="1" x14ac:dyDescent="0.4">
      <c r="B115" s="41"/>
      <c r="AD115" s="1"/>
      <c r="AF115" s="1">
        <v>110</v>
      </c>
      <c r="AG115" s="128">
        <v>120</v>
      </c>
    </row>
    <row r="116" spans="2:33" hidden="1" x14ac:dyDescent="0.35">
      <c r="B116" s="41"/>
      <c r="AD116" s="1"/>
    </row>
    <row r="117" spans="2:33" hidden="1" x14ac:dyDescent="0.35">
      <c r="B117" s="41"/>
      <c r="AD117" s="1"/>
    </row>
    <row r="118" spans="2:33" hidden="1" x14ac:dyDescent="0.35">
      <c r="B118" s="41"/>
      <c r="AD118" s="1"/>
    </row>
    <row r="119" spans="2:33" hidden="1" x14ac:dyDescent="0.35">
      <c r="B119" s="41"/>
      <c r="AD119" s="1"/>
    </row>
    <row r="120" spans="2:33" hidden="1" x14ac:dyDescent="0.35">
      <c r="B120" s="41"/>
      <c r="AD120" s="1"/>
    </row>
    <row r="121" spans="2:33" hidden="1" x14ac:dyDescent="0.35">
      <c r="B121" s="41"/>
      <c r="AD121" s="1"/>
    </row>
    <row r="122" spans="2:33" hidden="1" x14ac:dyDescent="0.35">
      <c r="B122" s="41"/>
      <c r="AD122" s="1"/>
    </row>
    <row r="123" spans="2:33" hidden="1" x14ac:dyDescent="0.35">
      <c r="B123" s="41"/>
      <c r="AD123" s="1"/>
    </row>
    <row r="124" spans="2:33" hidden="1" x14ac:dyDescent="0.35">
      <c r="B124" s="41"/>
      <c r="AD124" s="1"/>
    </row>
    <row r="125" spans="2:33" hidden="1" x14ac:dyDescent="0.35">
      <c r="B125" s="41"/>
      <c r="AD125" s="1"/>
    </row>
    <row r="126" spans="2:33" hidden="1" x14ac:dyDescent="0.35">
      <c r="B126" s="41"/>
      <c r="AD126" s="1"/>
    </row>
    <row r="127" spans="2:33" hidden="1" x14ac:dyDescent="0.35">
      <c r="B127" s="41"/>
      <c r="AD127" s="1"/>
    </row>
    <row r="128" spans="2:33" hidden="1" x14ac:dyDescent="0.35">
      <c r="B128" s="41"/>
      <c r="AD128" s="1"/>
    </row>
    <row r="129" spans="2:30" hidden="1" x14ac:dyDescent="0.35">
      <c r="B129" s="41"/>
      <c r="AD129" s="1"/>
    </row>
    <row r="130" spans="2:30" hidden="1" x14ac:dyDescent="0.35">
      <c r="B130" s="41"/>
      <c r="AD130" s="1"/>
    </row>
    <row r="131" spans="2:30" hidden="1" x14ac:dyDescent="0.35">
      <c r="B131" s="41"/>
      <c r="AD131" s="1"/>
    </row>
    <row r="132" spans="2:30" hidden="1" x14ac:dyDescent="0.35">
      <c r="B132" s="41"/>
      <c r="AD132" s="1"/>
    </row>
    <row r="133" spans="2:30" hidden="1" x14ac:dyDescent="0.35">
      <c r="B133" s="41"/>
      <c r="AD133" s="1"/>
    </row>
    <row r="134" spans="2:30" hidden="1" x14ac:dyDescent="0.35">
      <c r="B134" s="41"/>
      <c r="AD134" s="1"/>
    </row>
    <row r="135" spans="2:30" hidden="1" x14ac:dyDescent="0.35">
      <c r="B135" s="41"/>
      <c r="AD135" s="1"/>
    </row>
    <row r="136" spans="2:30" hidden="1" x14ac:dyDescent="0.35">
      <c r="B136" s="41"/>
      <c r="AD136" s="1"/>
    </row>
    <row r="137" spans="2:30" hidden="1" x14ac:dyDescent="0.35">
      <c r="B137" s="41"/>
      <c r="AD137" s="1"/>
    </row>
    <row r="138" spans="2:30" hidden="1" x14ac:dyDescent="0.35">
      <c r="B138" s="41"/>
      <c r="AD138" s="1"/>
    </row>
    <row r="139" spans="2:30" hidden="1" x14ac:dyDescent="0.35">
      <c r="B139" s="41"/>
      <c r="AD139" s="1"/>
    </row>
    <row r="140" spans="2:30" hidden="1" x14ac:dyDescent="0.35">
      <c r="B140" s="41"/>
      <c r="AD140" s="1"/>
    </row>
    <row r="141" spans="2:30" hidden="1" x14ac:dyDescent="0.35">
      <c r="B141" s="41"/>
      <c r="AD141" s="1"/>
    </row>
    <row r="142" spans="2:30" hidden="1" x14ac:dyDescent="0.35">
      <c r="B142" s="41"/>
      <c r="AD142" s="1"/>
    </row>
    <row r="143" spans="2:30" hidden="1" x14ac:dyDescent="0.35">
      <c r="B143" s="41"/>
      <c r="AD143" s="1"/>
    </row>
    <row r="144" spans="2:30" hidden="1" x14ac:dyDescent="0.35">
      <c r="B144" s="41"/>
      <c r="AD144" s="1"/>
    </row>
    <row r="145" spans="2:30" hidden="1" x14ac:dyDescent="0.35">
      <c r="B145" s="41"/>
      <c r="AD145" s="1"/>
    </row>
    <row r="146" spans="2:30" hidden="1" x14ac:dyDescent="0.35">
      <c r="B146" s="41"/>
      <c r="AD146" s="1"/>
    </row>
    <row r="147" spans="2:30" hidden="1" x14ac:dyDescent="0.35">
      <c r="B147" s="41"/>
      <c r="AD147" s="1"/>
    </row>
    <row r="148" spans="2:30" hidden="1" x14ac:dyDescent="0.35">
      <c r="B148" s="41"/>
      <c r="AD148" s="1"/>
    </row>
    <row r="149" spans="2:30" hidden="1" x14ac:dyDescent="0.35">
      <c r="B149" s="41"/>
      <c r="AD149" s="1"/>
    </row>
    <row r="150" spans="2:30" hidden="1" x14ac:dyDescent="0.35">
      <c r="B150" s="41"/>
      <c r="AD150" s="1"/>
    </row>
    <row r="151" spans="2:30" hidden="1" x14ac:dyDescent="0.35">
      <c r="B151" s="41"/>
      <c r="AD151" s="1"/>
    </row>
    <row r="152" spans="2:30" hidden="1" x14ac:dyDescent="0.35">
      <c r="B152" s="41"/>
      <c r="AD152" s="1"/>
    </row>
    <row r="153" spans="2:30" hidden="1" x14ac:dyDescent="0.35">
      <c r="B153" s="41"/>
      <c r="AD153" s="1"/>
    </row>
    <row r="154" spans="2:30" hidden="1" x14ac:dyDescent="0.35">
      <c r="B154" s="41"/>
      <c r="AD154" s="1"/>
    </row>
    <row r="155" spans="2:30" hidden="1" x14ac:dyDescent="0.35">
      <c r="B155" s="41"/>
      <c r="AD155" s="1"/>
    </row>
    <row r="156" spans="2:30" hidden="1" x14ac:dyDescent="0.35">
      <c r="B156" s="41"/>
      <c r="AD156" s="1"/>
    </row>
    <row r="157" spans="2:30" hidden="1" x14ac:dyDescent="0.35">
      <c r="B157" s="41"/>
      <c r="AD157" s="1"/>
    </row>
    <row r="158" spans="2:30" hidden="1" x14ac:dyDescent="0.35">
      <c r="B158" s="41"/>
      <c r="AD158" s="1"/>
    </row>
    <row r="159" spans="2:30" hidden="1" x14ac:dyDescent="0.35">
      <c r="B159" s="41"/>
      <c r="AD159" s="1"/>
    </row>
    <row r="160" spans="2:30" hidden="1" x14ac:dyDescent="0.35">
      <c r="B160" s="41"/>
      <c r="AD160" s="1"/>
    </row>
    <row r="161" spans="2:30" hidden="1" x14ac:dyDescent="0.35">
      <c r="B161" s="41"/>
      <c r="AD161" s="1"/>
    </row>
    <row r="162" spans="2:30" hidden="1" x14ac:dyDescent="0.35">
      <c r="B162" s="41"/>
      <c r="AD162" s="1"/>
    </row>
    <row r="163" spans="2:30" hidden="1" x14ac:dyDescent="0.35">
      <c r="B163" s="41"/>
      <c r="AD163" s="1"/>
    </row>
    <row r="164" spans="2:30" hidden="1" x14ac:dyDescent="0.35">
      <c r="B164" s="41"/>
      <c r="AD164" s="1"/>
    </row>
    <row r="165" spans="2:30" hidden="1" x14ac:dyDescent="0.35">
      <c r="B165" s="41"/>
      <c r="AD165" s="1"/>
    </row>
    <row r="166" spans="2:30" hidden="1" x14ac:dyDescent="0.35">
      <c r="B166" s="41"/>
      <c r="AD166" s="1"/>
    </row>
    <row r="167" spans="2:30" hidden="1" x14ac:dyDescent="0.35">
      <c r="B167" s="41"/>
      <c r="AD167" s="1"/>
    </row>
    <row r="168" spans="2:30" hidden="1" x14ac:dyDescent="0.35">
      <c r="B168" s="41"/>
      <c r="AD168" s="1"/>
    </row>
    <row r="169" spans="2:30" hidden="1" x14ac:dyDescent="0.35">
      <c r="B169" s="41"/>
      <c r="AD169" s="1"/>
    </row>
    <row r="170" spans="2:30" hidden="1" x14ac:dyDescent="0.35">
      <c r="B170" s="41"/>
      <c r="AD170" s="1"/>
    </row>
    <row r="171" spans="2:30" hidden="1" x14ac:dyDescent="0.35">
      <c r="B171" s="41"/>
      <c r="AD171" s="1"/>
    </row>
    <row r="172" spans="2:30" hidden="1" x14ac:dyDescent="0.35">
      <c r="B172" s="41"/>
      <c r="AD172" s="1"/>
    </row>
    <row r="173" spans="2:30" hidden="1" x14ac:dyDescent="0.35">
      <c r="B173" s="41"/>
      <c r="AD173" s="1"/>
    </row>
    <row r="174" spans="2:30" hidden="1" x14ac:dyDescent="0.35">
      <c r="B174" s="41"/>
      <c r="AD174" s="1"/>
    </row>
    <row r="175" spans="2:30" hidden="1" x14ac:dyDescent="0.35">
      <c r="AD175" s="1"/>
    </row>
    <row r="176" spans="2:30" hidden="1" x14ac:dyDescent="0.35">
      <c r="AD176" s="1"/>
    </row>
    <row r="177" spans="30:30" hidden="1" x14ac:dyDescent="0.35">
      <c r="AD177" s="1"/>
    </row>
    <row r="178" spans="30:30" hidden="1" x14ac:dyDescent="0.35">
      <c r="AD178" s="1"/>
    </row>
    <row r="179" spans="30:30" hidden="1" x14ac:dyDescent="0.35">
      <c r="AD179" s="1"/>
    </row>
    <row r="180" spans="30:30" hidden="1" x14ac:dyDescent="0.35">
      <c r="AD180" s="1"/>
    </row>
    <row r="181" spans="30:30" hidden="1" x14ac:dyDescent="0.35">
      <c r="AD181" s="1"/>
    </row>
    <row r="182" spans="30:30" hidden="1" x14ac:dyDescent="0.35">
      <c r="AD182" s="1"/>
    </row>
    <row r="183" spans="30:30" hidden="1" x14ac:dyDescent="0.35">
      <c r="AD183" s="1"/>
    </row>
    <row r="184" spans="30:30" hidden="1" x14ac:dyDescent="0.35">
      <c r="AD184" s="1"/>
    </row>
    <row r="185" spans="30:30" hidden="1" x14ac:dyDescent="0.35">
      <c r="AD185" s="1"/>
    </row>
    <row r="186" spans="30:30" hidden="1" x14ac:dyDescent="0.35">
      <c r="AD186" s="1"/>
    </row>
    <row r="187" spans="30:30" hidden="1" x14ac:dyDescent="0.35">
      <c r="AD187" s="1"/>
    </row>
    <row r="188" spans="30:30" hidden="1" x14ac:dyDescent="0.35">
      <c r="AD188" s="1"/>
    </row>
    <row r="189" spans="30:30" hidden="1" x14ac:dyDescent="0.35">
      <c r="AD189" s="1"/>
    </row>
    <row r="190" spans="30:30" hidden="1" x14ac:dyDescent="0.35">
      <c r="AD190" s="1"/>
    </row>
    <row r="191" spans="30:30" hidden="1" x14ac:dyDescent="0.35">
      <c r="AD191" s="1"/>
    </row>
    <row r="192" spans="30:30" hidden="1" x14ac:dyDescent="0.35">
      <c r="AD192" s="1"/>
    </row>
    <row r="193" spans="30:30" hidden="1" x14ac:dyDescent="0.35">
      <c r="AD193" s="1"/>
    </row>
    <row r="194" spans="30:30" hidden="1" x14ac:dyDescent="0.35">
      <c r="AD194" s="1"/>
    </row>
    <row r="195" spans="30:30" hidden="1" x14ac:dyDescent="0.35">
      <c r="AD195" s="1"/>
    </row>
    <row r="196" spans="30:30" hidden="1" x14ac:dyDescent="0.35">
      <c r="AD196" s="1"/>
    </row>
    <row r="197" spans="30:30" hidden="1" x14ac:dyDescent="0.35">
      <c r="AD197" s="1"/>
    </row>
    <row r="198" spans="30:30" hidden="1" x14ac:dyDescent="0.35">
      <c r="AD198" s="1"/>
    </row>
    <row r="199" spans="30:30" hidden="1" x14ac:dyDescent="0.35">
      <c r="AD199" s="1"/>
    </row>
    <row r="200" spans="30:30" hidden="1" x14ac:dyDescent="0.35">
      <c r="AD200" s="1"/>
    </row>
    <row r="201" spans="30:30" hidden="1" x14ac:dyDescent="0.35">
      <c r="AD201" s="1"/>
    </row>
    <row r="202" spans="30:30" hidden="1" x14ac:dyDescent="0.35">
      <c r="AD202" s="1"/>
    </row>
    <row r="203" spans="30:30" hidden="1" x14ac:dyDescent="0.35">
      <c r="AD203" s="1"/>
    </row>
    <row r="204" spans="30:30" hidden="1" x14ac:dyDescent="0.35">
      <c r="AD204" s="1"/>
    </row>
    <row r="205" spans="30:30" hidden="1" x14ac:dyDescent="0.35">
      <c r="AD205" s="1"/>
    </row>
    <row r="206" spans="30:30" hidden="1" x14ac:dyDescent="0.35">
      <c r="AD206" s="1"/>
    </row>
    <row r="207" spans="30:30" hidden="1" x14ac:dyDescent="0.35">
      <c r="AD207" s="1"/>
    </row>
    <row r="208" spans="30:30" hidden="1" x14ac:dyDescent="0.35">
      <c r="AD208" s="1"/>
    </row>
    <row r="209" spans="30:30" hidden="1" x14ac:dyDescent="0.35">
      <c r="AD209" s="1"/>
    </row>
    <row r="210" spans="30:30" hidden="1" x14ac:dyDescent="0.35">
      <c r="AD210" s="1"/>
    </row>
    <row r="211" spans="30:30" hidden="1" x14ac:dyDescent="0.35">
      <c r="AD211" s="1"/>
    </row>
    <row r="212" spans="30:30" hidden="1" x14ac:dyDescent="0.35">
      <c r="AD212" s="1"/>
    </row>
    <row r="213" spans="30:30" hidden="1" x14ac:dyDescent="0.35">
      <c r="AD213" s="1"/>
    </row>
    <row r="214" spans="30:30" hidden="1" x14ac:dyDescent="0.35">
      <c r="AD214" s="1"/>
    </row>
    <row r="215" spans="30:30" hidden="1" x14ac:dyDescent="0.35">
      <c r="AD215" s="1"/>
    </row>
    <row r="216" spans="30:30" hidden="1" x14ac:dyDescent="0.35">
      <c r="AD216" s="1"/>
    </row>
    <row r="217" spans="30:30" hidden="1" x14ac:dyDescent="0.35">
      <c r="AD217" s="1"/>
    </row>
    <row r="218" spans="30:30" hidden="1" x14ac:dyDescent="0.35">
      <c r="AD218" s="1"/>
    </row>
    <row r="219" spans="30:30" hidden="1" x14ac:dyDescent="0.35">
      <c r="AD219" s="1"/>
    </row>
    <row r="220" spans="30:30" hidden="1" x14ac:dyDescent="0.35">
      <c r="AD220" s="1"/>
    </row>
    <row r="221" spans="30:30" hidden="1" x14ac:dyDescent="0.35">
      <c r="AD221" s="1"/>
    </row>
    <row r="222" spans="30:30" hidden="1" x14ac:dyDescent="0.35">
      <c r="AD222" s="1"/>
    </row>
    <row r="223" spans="30:30" hidden="1" x14ac:dyDescent="0.35">
      <c r="AD223" s="1"/>
    </row>
    <row r="224" spans="30:30" hidden="1" x14ac:dyDescent="0.35">
      <c r="AD224" s="1"/>
    </row>
    <row r="225" spans="30:30" hidden="1" x14ac:dyDescent="0.35">
      <c r="AD225" s="1"/>
    </row>
    <row r="226" spans="30:30" hidden="1" x14ac:dyDescent="0.35">
      <c r="AD226" s="1"/>
    </row>
    <row r="227" spans="30:30" hidden="1" x14ac:dyDescent="0.35">
      <c r="AD227" s="1"/>
    </row>
    <row r="228" spans="30:30" hidden="1" x14ac:dyDescent="0.35">
      <c r="AD228" s="1"/>
    </row>
    <row r="229" spans="30:30" hidden="1" x14ac:dyDescent="0.35">
      <c r="AD229" s="1"/>
    </row>
    <row r="230" spans="30:30" hidden="1" x14ac:dyDescent="0.35">
      <c r="AD230" s="1"/>
    </row>
    <row r="231" spans="30:30" hidden="1" x14ac:dyDescent="0.35">
      <c r="AD231" s="1"/>
    </row>
    <row r="232" spans="30:30" hidden="1" x14ac:dyDescent="0.35">
      <c r="AD232" s="1"/>
    </row>
    <row r="233" spans="30:30" hidden="1" x14ac:dyDescent="0.35">
      <c r="AD233" s="1"/>
    </row>
    <row r="234" spans="30:30" hidden="1" x14ac:dyDescent="0.35">
      <c r="AD234" s="1"/>
    </row>
    <row r="235" spans="30:30" hidden="1" x14ac:dyDescent="0.35">
      <c r="AD235" s="1"/>
    </row>
    <row r="236" spans="30:30" hidden="1" x14ac:dyDescent="0.35">
      <c r="AD236" s="1"/>
    </row>
    <row r="237" spans="30:30" hidden="1" x14ac:dyDescent="0.35">
      <c r="AD237" s="1"/>
    </row>
    <row r="238" spans="30:30" hidden="1" x14ac:dyDescent="0.35">
      <c r="AD238" s="1"/>
    </row>
    <row r="239" spans="30:30" hidden="1" x14ac:dyDescent="0.35">
      <c r="AD239" s="1"/>
    </row>
    <row r="240" spans="30:30" hidden="1" x14ac:dyDescent="0.35">
      <c r="AD240" s="1"/>
    </row>
    <row r="241" spans="30:30" hidden="1" x14ac:dyDescent="0.35">
      <c r="AD241" s="1"/>
    </row>
    <row r="242" spans="30:30" hidden="1" x14ac:dyDescent="0.35">
      <c r="AD242" s="1"/>
    </row>
    <row r="243" spans="30:30" hidden="1" x14ac:dyDescent="0.35">
      <c r="AD243" s="1"/>
    </row>
    <row r="244" spans="30:30" hidden="1" x14ac:dyDescent="0.35">
      <c r="AD244" s="1"/>
    </row>
    <row r="245" spans="30:30" hidden="1" x14ac:dyDescent="0.35">
      <c r="AD245" s="1"/>
    </row>
    <row r="246" spans="30:30" hidden="1" x14ac:dyDescent="0.35">
      <c r="AD246" s="1"/>
    </row>
    <row r="247" spans="30:30" hidden="1" x14ac:dyDescent="0.35">
      <c r="AD247" s="1"/>
    </row>
    <row r="248" spans="30:30" hidden="1" x14ac:dyDescent="0.35">
      <c r="AD248" s="1"/>
    </row>
    <row r="249" spans="30:30" hidden="1" x14ac:dyDescent="0.35">
      <c r="AD249" s="1"/>
    </row>
    <row r="250" spans="30:30" hidden="1" x14ac:dyDescent="0.35">
      <c r="AD250" s="1"/>
    </row>
    <row r="251" spans="30:30" hidden="1" x14ac:dyDescent="0.35">
      <c r="AD251" s="1"/>
    </row>
    <row r="252" spans="30:30" hidden="1" x14ac:dyDescent="0.35">
      <c r="AD252" s="1"/>
    </row>
    <row r="253" spans="30:30" hidden="1" x14ac:dyDescent="0.35">
      <c r="AD253" s="1"/>
    </row>
    <row r="254" spans="30:30" hidden="1" x14ac:dyDescent="0.35">
      <c r="AD254" s="1"/>
    </row>
    <row r="255" spans="30:30" hidden="1" x14ac:dyDescent="0.35">
      <c r="AD255" s="1"/>
    </row>
    <row r="256" spans="30:30" hidden="1" x14ac:dyDescent="0.35">
      <c r="AD256" s="1"/>
    </row>
    <row r="257" spans="30:30" hidden="1" x14ac:dyDescent="0.35">
      <c r="AD257" s="1"/>
    </row>
    <row r="258" spans="30:30" hidden="1" x14ac:dyDescent="0.35">
      <c r="AD258" s="1"/>
    </row>
    <row r="259" spans="30:30" hidden="1" x14ac:dyDescent="0.35">
      <c r="AD259" s="1"/>
    </row>
    <row r="260" spans="30:30" hidden="1" x14ac:dyDescent="0.35">
      <c r="AD260" s="1"/>
    </row>
    <row r="261" spans="30:30" hidden="1" x14ac:dyDescent="0.35">
      <c r="AD261" s="1"/>
    </row>
    <row r="262" spans="30:30" hidden="1" x14ac:dyDescent="0.35">
      <c r="AD262" s="1"/>
    </row>
    <row r="263" spans="30:30" hidden="1" x14ac:dyDescent="0.35">
      <c r="AD263" s="1"/>
    </row>
    <row r="264" spans="30:30" hidden="1" x14ac:dyDescent="0.35">
      <c r="AD264" s="1"/>
    </row>
    <row r="265" spans="30:30" hidden="1" x14ac:dyDescent="0.35">
      <c r="AD265" s="1"/>
    </row>
    <row r="266" spans="30:30" hidden="1" x14ac:dyDescent="0.35">
      <c r="AD266" s="1"/>
    </row>
    <row r="267" spans="30:30" hidden="1" x14ac:dyDescent="0.35">
      <c r="AD267" s="1"/>
    </row>
    <row r="268" spans="30:30" hidden="1" x14ac:dyDescent="0.35">
      <c r="AD268" s="1"/>
    </row>
    <row r="269" spans="30:30" hidden="1" x14ac:dyDescent="0.35">
      <c r="AD269" s="1"/>
    </row>
    <row r="270" spans="30:30" hidden="1" x14ac:dyDescent="0.35">
      <c r="AD270" s="1"/>
    </row>
    <row r="271" spans="30:30" hidden="1" x14ac:dyDescent="0.35">
      <c r="AD271" s="1"/>
    </row>
    <row r="272" spans="30:30" hidden="1" x14ac:dyDescent="0.35">
      <c r="AD272" s="1"/>
    </row>
    <row r="273" spans="30:30" hidden="1" x14ac:dyDescent="0.35">
      <c r="AD273" s="1"/>
    </row>
    <row r="274" spans="30:30" hidden="1" x14ac:dyDescent="0.35">
      <c r="AD274" s="1"/>
    </row>
    <row r="275" spans="30:30" hidden="1" x14ac:dyDescent="0.35">
      <c r="AD275" s="1"/>
    </row>
    <row r="276" spans="30:30" hidden="1" x14ac:dyDescent="0.35">
      <c r="AD276" s="1"/>
    </row>
    <row r="277" spans="30:30" hidden="1" x14ac:dyDescent="0.35">
      <c r="AD277" s="1"/>
    </row>
    <row r="278" spans="30:30" hidden="1" x14ac:dyDescent="0.35">
      <c r="AD278" s="1"/>
    </row>
    <row r="279" spans="30:30" hidden="1" x14ac:dyDescent="0.35">
      <c r="AD279" s="1"/>
    </row>
    <row r="280" spans="30:30" hidden="1" x14ac:dyDescent="0.35">
      <c r="AD280" s="1"/>
    </row>
    <row r="281" spans="30:30" hidden="1" x14ac:dyDescent="0.35">
      <c r="AD281" s="1"/>
    </row>
    <row r="282" spans="30:30" hidden="1" x14ac:dyDescent="0.35">
      <c r="AD282" s="1"/>
    </row>
    <row r="283" spans="30:30" hidden="1" x14ac:dyDescent="0.35">
      <c r="AD283" s="1"/>
    </row>
    <row r="284" spans="30:30" hidden="1" x14ac:dyDescent="0.35">
      <c r="AD284" s="1"/>
    </row>
    <row r="285" spans="30:30" hidden="1" x14ac:dyDescent="0.35">
      <c r="AD285" s="1"/>
    </row>
    <row r="286" spans="30:30" hidden="1" x14ac:dyDescent="0.35">
      <c r="AD286" s="1"/>
    </row>
    <row r="287" spans="30:30" hidden="1" x14ac:dyDescent="0.35">
      <c r="AD287" s="1"/>
    </row>
    <row r="288" spans="30:30" hidden="1" x14ac:dyDescent="0.35">
      <c r="AD288" s="1"/>
    </row>
    <row r="289" spans="30:30" hidden="1" x14ac:dyDescent="0.35">
      <c r="AD289" s="1"/>
    </row>
    <row r="290" spans="30:30" hidden="1" x14ac:dyDescent="0.35">
      <c r="AD290" s="1"/>
    </row>
    <row r="291" spans="30:30" hidden="1" x14ac:dyDescent="0.35">
      <c r="AD291" s="1"/>
    </row>
    <row r="292" spans="30:30" hidden="1" x14ac:dyDescent="0.35">
      <c r="AD292" s="1"/>
    </row>
    <row r="293" spans="30:30" hidden="1" x14ac:dyDescent="0.35">
      <c r="AD293" s="1"/>
    </row>
    <row r="294" spans="30:30" hidden="1" x14ac:dyDescent="0.35">
      <c r="AD294" s="1"/>
    </row>
    <row r="295" spans="30:30" hidden="1" x14ac:dyDescent="0.35">
      <c r="AD295" s="1"/>
    </row>
    <row r="296" spans="30:30" hidden="1" x14ac:dyDescent="0.35">
      <c r="AD296" s="1"/>
    </row>
    <row r="297" spans="30:30" hidden="1" x14ac:dyDescent="0.35">
      <c r="AD297" s="1"/>
    </row>
    <row r="298" spans="30:30" hidden="1" x14ac:dyDescent="0.35">
      <c r="AD298" s="1"/>
    </row>
    <row r="299" spans="30:30" hidden="1" x14ac:dyDescent="0.35">
      <c r="AD299" s="1"/>
    </row>
    <row r="300" spans="30:30" hidden="1" x14ac:dyDescent="0.35">
      <c r="AD300" s="1"/>
    </row>
    <row r="301" spans="30:30" hidden="1" x14ac:dyDescent="0.35">
      <c r="AD301" s="1"/>
    </row>
    <row r="302" spans="30:30" hidden="1" x14ac:dyDescent="0.35">
      <c r="AD302" s="1"/>
    </row>
    <row r="303" spans="30:30" hidden="1" x14ac:dyDescent="0.35">
      <c r="AD303" s="1"/>
    </row>
    <row r="304" spans="30:30" hidden="1" x14ac:dyDescent="0.35">
      <c r="AD304" s="1"/>
    </row>
    <row r="305" spans="30:30" hidden="1" x14ac:dyDescent="0.35">
      <c r="AD305" s="1"/>
    </row>
    <row r="306" spans="30:30" hidden="1" x14ac:dyDescent="0.35">
      <c r="AD306" s="1"/>
    </row>
    <row r="307" spans="30:30" hidden="1" x14ac:dyDescent="0.35">
      <c r="AD307" s="1"/>
    </row>
    <row r="308" spans="30:30" hidden="1" x14ac:dyDescent="0.35">
      <c r="AD308" s="1"/>
    </row>
    <row r="309" spans="30:30" hidden="1" x14ac:dyDescent="0.35">
      <c r="AD309" s="1"/>
    </row>
    <row r="310" spans="30:30" hidden="1" x14ac:dyDescent="0.35">
      <c r="AD310" s="1"/>
    </row>
    <row r="311" spans="30:30" hidden="1" x14ac:dyDescent="0.35">
      <c r="AD311" s="1"/>
    </row>
    <row r="312" spans="30:30" hidden="1" x14ac:dyDescent="0.35">
      <c r="AD312" s="1"/>
    </row>
    <row r="313" spans="30:30" hidden="1" x14ac:dyDescent="0.35">
      <c r="AD313" s="1"/>
    </row>
    <row r="314" spans="30:30" hidden="1" x14ac:dyDescent="0.35">
      <c r="AD314" s="1"/>
    </row>
    <row r="315" spans="30:30" hidden="1" x14ac:dyDescent="0.35">
      <c r="AD315" s="1"/>
    </row>
    <row r="316" spans="30:30" hidden="1" x14ac:dyDescent="0.35">
      <c r="AD316" s="1"/>
    </row>
    <row r="317" spans="30:30" hidden="1" x14ac:dyDescent="0.35">
      <c r="AD317" s="1"/>
    </row>
    <row r="318" spans="30:30" hidden="1" x14ac:dyDescent="0.35">
      <c r="AD318" s="1"/>
    </row>
    <row r="319" spans="30:30" hidden="1" x14ac:dyDescent="0.35">
      <c r="AD319" s="1"/>
    </row>
    <row r="320" spans="30:30" hidden="1" x14ac:dyDescent="0.35">
      <c r="AD320" s="1"/>
    </row>
    <row r="321" spans="30:30" hidden="1" x14ac:dyDescent="0.35">
      <c r="AD321" s="1"/>
    </row>
    <row r="322" spans="30:30" hidden="1" x14ac:dyDescent="0.35">
      <c r="AD322" s="1"/>
    </row>
    <row r="323" spans="30:30" hidden="1" x14ac:dyDescent="0.35">
      <c r="AD323" s="1"/>
    </row>
    <row r="324" spans="30:30" hidden="1" x14ac:dyDescent="0.35">
      <c r="AD324" s="1"/>
    </row>
    <row r="325" spans="30:30" hidden="1" x14ac:dyDescent="0.35">
      <c r="AD325" s="1"/>
    </row>
    <row r="326" spans="30:30" hidden="1" x14ac:dyDescent="0.35">
      <c r="AD326" s="1"/>
    </row>
    <row r="327" spans="30:30" hidden="1" x14ac:dyDescent="0.35">
      <c r="AD327" s="1"/>
    </row>
    <row r="328" spans="30:30" hidden="1" x14ac:dyDescent="0.35">
      <c r="AD328" s="1"/>
    </row>
    <row r="329" spans="30:30" hidden="1" x14ac:dyDescent="0.35">
      <c r="AD329" s="1"/>
    </row>
    <row r="330" spans="30:30" hidden="1" x14ac:dyDescent="0.35">
      <c r="AD330" s="1"/>
    </row>
    <row r="331" spans="30:30" hidden="1" x14ac:dyDescent="0.35">
      <c r="AD331" s="1"/>
    </row>
    <row r="332" spans="30:30" hidden="1" x14ac:dyDescent="0.35">
      <c r="AD332" s="1"/>
    </row>
    <row r="333" spans="30:30" hidden="1" x14ac:dyDescent="0.35">
      <c r="AD333" s="1"/>
    </row>
    <row r="334" spans="30:30" hidden="1" x14ac:dyDescent="0.35">
      <c r="AD334" s="1"/>
    </row>
    <row r="335" spans="30:30" hidden="1" x14ac:dyDescent="0.35">
      <c r="AD335" s="1"/>
    </row>
    <row r="336" spans="30:30" hidden="1" x14ac:dyDescent="0.35">
      <c r="AD336" s="1"/>
    </row>
    <row r="337" spans="30:30" hidden="1" x14ac:dyDescent="0.35">
      <c r="AD337" s="1"/>
    </row>
    <row r="338" spans="30:30" hidden="1" x14ac:dyDescent="0.35">
      <c r="AD338" s="1"/>
    </row>
    <row r="339" spans="30:30" hidden="1" x14ac:dyDescent="0.35">
      <c r="AD339" s="1"/>
    </row>
    <row r="340" spans="30:30" hidden="1" x14ac:dyDescent="0.35">
      <c r="AD340" s="1"/>
    </row>
    <row r="341" spans="30:30" hidden="1" x14ac:dyDescent="0.35">
      <c r="AD341" s="1"/>
    </row>
    <row r="342" spans="30:30" hidden="1" x14ac:dyDescent="0.35">
      <c r="AD342" s="1"/>
    </row>
    <row r="343" spans="30:30" hidden="1" x14ac:dyDescent="0.35">
      <c r="AD343" s="1"/>
    </row>
    <row r="344" spans="30:30" hidden="1" x14ac:dyDescent="0.35">
      <c r="AD344" s="1"/>
    </row>
    <row r="345" spans="30:30" hidden="1" x14ac:dyDescent="0.35">
      <c r="AD345" s="1"/>
    </row>
    <row r="346" spans="30:30" hidden="1" x14ac:dyDescent="0.35">
      <c r="AD346" s="1"/>
    </row>
    <row r="347" spans="30:30" hidden="1" x14ac:dyDescent="0.35">
      <c r="AD347" s="1"/>
    </row>
    <row r="348" spans="30:30" hidden="1" x14ac:dyDescent="0.35">
      <c r="AD348" s="1"/>
    </row>
    <row r="349" spans="30:30" hidden="1" x14ac:dyDescent="0.35">
      <c r="AD349" s="1"/>
    </row>
    <row r="350" spans="30:30" hidden="1" x14ac:dyDescent="0.35">
      <c r="AD350" s="1"/>
    </row>
    <row r="351" spans="30:30" hidden="1" x14ac:dyDescent="0.35">
      <c r="AD351" s="1"/>
    </row>
    <row r="352" spans="30:30" hidden="1" x14ac:dyDescent="0.35">
      <c r="AD352" s="1"/>
    </row>
    <row r="353" spans="30:30" hidden="1" x14ac:dyDescent="0.35">
      <c r="AD353" s="1"/>
    </row>
    <row r="354" spans="30:30" hidden="1" x14ac:dyDescent="0.35">
      <c r="AD354" s="1"/>
    </row>
    <row r="355" spans="30:30" hidden="1" x14ac:dyDescent="0.35">
      <c r="AD355" s="1"/>
    </row>
    <row r="356" spans="30:30" hidden="1" x14ac:dyDescent="0.35">
      <c r="AD356" s="1"/>
    </row>
    <row r="357" spans="30:30" hidden="1" x14ac:dyDescent="0.35">
      <c r="AD357" s="1"/>
    </row>
    <row r="358" spans="30:30" hidden="1" x14ac:dyDescent="0.35">
      <c r="AD358" s="1"/>
    </row>
    <row r="359" spans="30:30" hidden="1" x14ac:dyDescent="0.35">
      <c r="AD359" s="1"/>
    </row>
    <row r="360" spans="30:30" hidden="1" x14ac:dyDescent="0.35">
      <c r="AD360" s="1"/>
    </row>
    <row r="361" spans="30:30" hidden="1" x14ac:dyDescent="0.35">
      <c r="AD361" s="1"/>
    </row>
    <row r="362" spans="30:30" hidden="1" x14ac:dyDescent="0.35">
      <c r="AD362" s="1"/>
    </row>
    <row r="363" spans="30:30" hidden="1" x14ac:dyDescent="0.35">
      <c r="AD363" s="1"/>
    </row>
    <row r="364" spans="30:30" hidden="1" x14ac:dyDescent="0.35">
      <c r="AD364" s="1"/>
    </row>
    <row r="365" spans="30:30" hidden="1" x14ac:dyDescent="0.35">
      <c r="AD365" s="1"/>
    </row>
    <row r="366" spans="30:30" hidden="1" x14ac:dyDescent="0.35">
      <c r="AD366" s="1"/>
    </row>
    <row r="367" spans="30:30" hidden="1" x14ac:dyDescent="0.35">
      <c r="AD367" s="1"/>
    </row>
    <row r="368" spans="30:30" hidden="1" x14ac:dyDescent="0.35">
      <c r="AD368" s="1"/>
    </row>
    <row r="369" spans="30:30" hidden="1" x14ac:dyDescent="0.35">
      <c r="AD369" s="1"/>
    </row>
    <row r="370" spans="30:30" hidden="1" x14ac:dyDescent="0.35">
      <c r="AD370" s="1"/>
    </row>
    <row r="371" spans="30:30" hidden="1" x14ac:dyDescent="0.35">
      <c r="AD371" s="1"/>
    </row>
    <row r="372" spans="30:30" hidden="1" x14ac:dyDescent="0.35">
      <c r="AD372" s="1"/>
    </row>
    <row r="373" spans="30:30" hidden="1" x14ac:dyDescent="0.35">
      <c r="AD373" s="1"/>
    </row>
    <row r="374" spans="30:30" hidden="1" x14ac:dyDescent="0.35">
      <c r="AD374" s="1"/>
    </row>
    <row r="375" spans="30:30" hidden="1" x14ac:dyDescent="0.35">
      <c r="AD375" s="1"/>
    </row>
    <row r="376" spans="30:30" hidden="1" x14ac:dyDescent="0.35">
      <c r="AD376" s="1"/>
    </row>
    <row r="377" spans="30:30" hidden="1" x14ac:dyDescent="0.35">
      <c r="AD377" s="1"/>
    </row>
    <row r="378" spans="30:30" hidden="1" x14ac:dyDescent="0.35">
      <c r="AD378" s="1"/>
    </row>
    <row r="379" spans="30:30" hidden="1" x14ac:dyDescent="0.35">
      <c r="AD379" s="1"/>
    </row>
    <row r="380" spans="30:30" hidden="1" x14ac:dyDescent="0.35">
      <c r="AD380" s="1"/>
    </row>
    <row r="381" spans="30:30" hidden="1" x14ac:dyDescent="0.35">
      <c r="AD381" s="1"/>
    </row>
    <row r="382" spans="30:30" hidden="1" x14ac:dyDescent="0.35">
      <c r="AD382" s="1"/>
    </row>
    <row r="383" spans="30:30" hidden="1" x14ac:dyDescent="0.35">
      <c r="AD383" s="1"/>
    </row>
    <row r="384" spans="30:30" hidden="1" x14ac:dyDescent="0.35">
      <c r="AD384" s="1"/>
    </row>
    <row r="385" spans="30:30" hidden="1" x14ac:dyDescent="0.35">
      <c r="AD385" s="1"/>
    </row>
    <row r="386" spans="30:30" hidden="1" x14ac:dyDescent="0.35">
      <c r="AD386" s="1"/>
    </row>
    <row r="387" spans="30:30" hidden="1" x14ac:dyDescent="0.35">
      <c r="AD387" s="1"/>
    </row>
    <row r="388" spans="30:30" hidden="1" x14ac:dyDescent="0.35">
      <c r="AD388" s="1"/>
    </row>
    <row r="389" spans="30:30" hidden="1" x14ac:dyDescent="0.35">
      <c r="AD389" s="1"/>
    </row>
    <row r="390" spans="30:30" hidden="1" x14ac:dyDescent="0.35">
      <c r="AD390" s="1"/>
    </row>
    <row r="391" spans="30:30" hidden="1" x14ac:dyDescent="0.35">
      <c r="AD391" s="1"/>
    </row>
    <row r="392" spans="30:30" hidden="1" x14ac:dyDescent="0.35">
      <c r="AD392" s="1"/>
    </row>
    <row r="393" spans="30:30" hidden="1" x14ac:dyDescent="0.35">
      <c r="AD393" s="1"/>
    </row>
    <row r="394" spans="30:30" hidden="1" x14ac:dyDescent="0.35">
      <c r="AD394" s="1"/>
    </row>
    <row r="395" spans="30:30" hidden="1" x14ac:dyDescent="0.35">
      <c r="AD395" s="1"/>
    </row>
    <row r="396" spans="30:30" hidden="1" x14ac:dyDescent="0.35">
      <c r="AD396" s="1"/>
    </row>
    <row r="397" spans="30:30" hidden="1" x14ac:dyDescent="0.35">
      <c r="AD397" s="1"/>
    </row>
    <row r="398" spans="30:30" hidden="1" x14ac:dyDescent="0.35">
      <c r="AD398" s="1"/>
    </row>
    <row r="399" spans="30:30" hidden="1" x14ac:dyDescent="0.35">
      <c r="AD399" s="1"/>
    </row>
    <row r="400" spans="30:30" hidden="1" x14ac:dyDescent="0.35">
      <c r="AD400" s="1"/>
    </row>
    <row r="401" spans="30:30" hidden="1" x14ac:dyDescent="0.35">
      <c r="AD401" s="1"/>
    </row>
    <row r="402" spans="30:30" hidden="1" x14ac:dyDescent="0.35">
      <c r="AD402" s="1"/>
    </row>
    <row r="403" spans="30:30" hidden="1" x14ac:dyDescent="0.35">
      <c r="AD403" s="1"/>
    </row>
    <row r="404" spans="30:30" hidden="1" x14ac:dyDescent="0.35">
      <c r="AD404" s="1"/>
    </row>
    <row r="405" spans="30:30" hidden="1" x14ac:dyDescent="0.35">
      <c r="AD405" s="1"/>
    </row>
    <row r="406" spans="30:30" hidden="1" x14ac:dyDescent="0.35">
      <c r="AD406" s="1"/>
    </row>
    <row r="407" spans="30:30" hidden="1" x14ac:dyDescent="0.35">
      <c r="AD407" s="1"/>
    </row>
    <row r="408" spans="30:30" hidden="1" x14ac:dyDescent="0.35">
      <c r="AD408" s="1"/>
    </row>
    <row r="409" spans="30:30" hidden="1" x14ac:dyDescent="0.35">
      <c r="AD409" s="1"/>
    </row>
    <row r="410" spans="30:30" hidden="1" x14ac:dyDescent="0.35">
      <c r="AD410" s="1"/>
    </row>
    <row r="411" spans="30:30" hidden="1" x14ac:dyDescent="0.35">
      <c r="AD411" s="1"/>
    </row>
    <row r="412" spans="30:30" hidden="1" x14ac:dyDescent="0.35">
      <c r="AD412" s="1"/>
    </row>
    <row r="413" spans="30:30" hidden="1" x14ac:dyDescent="0.35">
      <c r="AD413" s="1"/>
    </row>
    <row r="414" spans="30:30" hidden="1" x14ac:dyDescent="0.35">
      <c r="AD414" s="1"/>
    </row>
    <row r="415" spans="30:30" hidden="1" x14ac:dyDescent="0.35">
      <c r="AD415" s="1"/>
    </row>
    <row r="416" spans="30:30" hidden="1" x14ac:dyDescent="0.35">
      <c r="AD416" s="1"/>
    </row>
    <row r="417" spans="30:30" hidden="1" x14ac:dyDescent="0.35">
      <c r="AD417" s="1"/>
    </row>
    <row r="418" spans="30:30" hidden="1" x14ac:dyDescent="0.35">
      <c r="AD418" s="1"/>
    </row>
    <row r="419" spans="30:30" hidden="1" x14ac:dyDescent="0.35">
      <c r="AD419" s="1"/>
    </row>
    <row r="420" spans="30:30" hidden="1" x14ac:dyDescent="0.35">
      <c r="AD420" s="1"/>
    </row>
    <row r="421" spans="30:30" hidden="1" x14ac:dyDescent="0.35">
      <c r="AD421" s="1"/>
    </row>
    <row r="422" spans="30:30" hidden="1" x14ac:dyDescent="0.35">
      <c r="AD422" s="1"/>
    </row>
    <row r="423" spans="30:30" hidden="1" x14ac:dyDescent="0.35">
      <c r="AD423" s="1"/>
    </row>
    <row r="424" spans="30:30" hidden="1" x14ac:dyDescent="0.35">
      <c r="AD424" s="1"/>
    </row>
    <row r="425" spans="30:30" hidden="1" x14ac:dyDescent="0.35">
      <c r="AD425" s="1"/>
    </row>
    <row r="426" spans="30:30" hidden="1" x14ac:dyDescent="0.35">
      <c r="AD426" s="1"/>
    </row>
    <row r="427" spans="30:30" hidden="1" x14ac:dyDescent="0.35">
      <c r="AD427" s="1"/>
    </row>
    <row r="428" spans="30:30" hidden="1" x14ac:dyDescent="0.35">
      <c r="AD428" s="1"/>
    </row>
    <row r="429" spans="30:30" hidden="1" x14ac:dyDescent="0.35">
      <c r="AD429" s="1"/>
    </row>
    <row r="430" spans="30:30" hidden="1" x14ac:dyDescent="0.35">
      <c r="AD430" s="1"/>
    </row>
    <row r="431" spans="30:30" hidden="1" x14ac:dyDescent="0.35">
      <c r="AD431" s="1"/>
    </row>
    <row r="432" spans="30:30" hidden="1" x14ac:dyDescent="0.35">
      <c r="AD432" s="1"/>
    </row>
    <row r="433" spans="30:30" hidden="1" x14ac:dyDescent="0.35">
      <c r="AD433" s="1"/>
    </row>
    <row r="434" spans="30:30" hidden="1" x14ac:dyDescent="0.35">
      <c r="AD434" s="1"/>
    </row>
    <row r="435" spans="30:30" hidden="1" x14ac:dyDescent="0.35">
      <c r="AD435" s="1"/>
    </row>
    <row r="436" spans="30:30" hidden="1" x14ac:dyDescent="0.35">
      <c r="AD436" s="1"/>
    </row>
    <row r="437" spans="30:30" hidden="1" x14ac:dyDescent="0.35">
      <c r="AD437" s="1"/>
    </row>
    <row r="438" spans="30:30" hidden="1" x14ac:dyDescent="0.35">
      <c r="AD438" s="1"/>
    </row>
    <row r="439" spans="30:30" hidden="1" x14ac:dyDescent="0.35">
      <c r="AD439" s="1"/>
    </row>
    <row r="440" spans="30:30" hidden="1" x14ac:dyDescent="0.35">
      <c r="AD440" s="1"/>
    </row>
    <row r="441" spans="30:30" hidden="1" x14ac:dyDescent="0.35">
      <c r="AD441" s="1"/>
    </row>
    <row r="442" spans="30:30" hidden="1" x14ac:dyDescent="0.35">
      <c r="AD442" s="1"/>
    </row>
    <row r="443" spans="30:30" hidden="1" x14ac:dyDescent="0.35">
      <c r="AD443" s="1"/>
    </row>
    <row r="444" spans="30:30" hidden="1" x14ac:dyDescent="0.35">
      <c r="AD444" s="1"/>
    </row>
    <row r="445" spans="30:30" hidden="1" x14ac:dyDescent="0.35">
      <c r="AD445" s="1"/>
    </row>
    <row r="446" spans="30:30" hidden="1" x14ac:dyDescent="0.35">
      <c r="AD446" s="1"/>
    </row>
    <row r="447" spans="30:30" hidden="1" x14ac:dyDescent="0.35">
      <c r="AD447" s="1"/>
    </row>
    <row r="448" spans="30:30" hidden="1" x14ac:dyDescent="0.35">
      <c r="AD448" s="1"/>
    </row>
    <row r="449" spans="30:30" hidden="1" x14ac:dyDescent="0.35">
      <c r="AD449" s="1"/>
    </row>
    <row r="450" spans="30:30" hidden="1" x14ac:dyDescent="0.35">
      <c r="AD450" s="1"/>
    </row>
    <row r="451" spans="30:30" hidden="1" x14ac:dyDescent="0.35">
      <c r="AD451" s="1"/>
    </row>
    <row r="452" spans="30:30" hidden="1" x14ac:dyDescent="0.35">
      <c r="AD452" s="1"/>
    </row>
    <row r="453" spans="30:30" hidden="1" x14ac:dyDescent="0.35">
      <c r="AD453" s="1"/>
    </row>
    <row r="454" spans="30:30" hidden="1" x14ac:dyDescent="0.35">
      <c r="AD454" s="1"/>
    </row>
    <row r="455" spans="30:30" hidden="1" x14ac:dyDescent="0.35">
      <c r="AD455" s="1"/>
    </row>
    <row r="456" spans="30:30" hidden="1" x14ac:dyDescent="0.35">
      <c r="AD456" s="1"/>
    </row>
    <row r="457" spans="30:30" hidden="1" x14ac:dyDescent="0.35">
      <c r="AD457" s="1"/>
    </row>
    <row r="458" spans="30:30" hidden="1" x14ac:dyDescent="0.35">
      <c r="AD458" s="1"/>
    </row>
    <row r="459" spans="30:30" hidden="1" x14ac:dyDescent="0.35">
      <c r="AD459" s="1"/>
    </row>
    <row r="460" spans="30:30" hidden="1" x14ac:dyDescent="0.35">
      <c r="AD460" s="1"/>
    </row>
    <row r="461" spans="30:30" hidden="1" x14ac:dyDescent="0.35">
      <c r="AD461" s="1"/>
    </row>
    <row r="462" spans="30:30" hidden="1" x14ac:dyDescent="0.35">
      <c r="AD462" s="1"/>
    </row>
    <row r="463" spans="30:30" hidden="1" x14ac:dyDescent="0.35">
      <c r="AD463" s="1"/>
    </row>
    <row r="464" spans="30:30" hidden="1" x14ac:dyDescent="0.35">
      <c r="AD464" s="1"/>
    </row>
    <row r="465" spans="30:30" hidden="1" x14ac:dyDescent="0.35">
      <c r="AD465" s="1"/>
    </row>
    <row r="466" spans="30:30" hidden="1" x14ac:dyDescent="0.35">
      <c r="AD466" s="1"/>
    </row>
    <row r="467" spans="30:30" hidden="1" x14ac:dyDescent="0.35">
      <c r="AD467" s="1"/>
    </row>
    <row r="468" spans="30:30" hidden="1" x14ac:dyDescent="0.35">
      <c r="AD468" s="1"/>
    </row>
    <row r="469" spans="30:30" hidden="1" x14ac:dyDescent="0.35">
      <c r="AD469" s="1"/>
    </row>
    <row r="470" spans="30:30" hidden="1" x14ac:dyDescent="0.35">
      <c r="AD470" s="1"/>
    </row>
    <row r="471" spans="30:30" hidden="1" x14ac:dyDescent="0.35">
      <c r="AD471" s="1"/>
    </row>
    <row r="472" spans="30:30" hidden="1" x14ac:dyDescent="0.35">
      <c r="AD472" s="1"/>
    </row>
    <row r="473" spans="30:30" hidden="1" x14ac:dyDescent="0.35">
      <c r="AD473" s="1"/>
    </row>
    <row r="474" spans="30:30" hidden="1" x14ac:dyDescent="0.35">
      <c r="AD474" s="1"/>
    </row>
    <row r="475" spans="30:30" hidden="1" x14ac:dyDescent="0.35">
      <c r="AD475" s="1"/>
    </row>
    <row r="476" spans="30:30" hidden="1" x14ac:dyDescent="0.35">
      <c r="AD476" s="1"/>
    </row>
    <row r="477" spans="30:30" hidden="1" x14ac:dyDescent="0.35">
      <c r="AD477" s="1"/>
    </row>
    <row r="478" spans="30:30" hidden="1" x14ac:dyDescent="0.35">
      <c r="AD478" s="1"/>
    </row>
    <row r="479" spans="30:30" hidden="1" x14ac:dyDescent="0.35">
      <c r="AD479" s="1"/>
    </row>
    <row r="480" spans="30:30" hidden="1" x14ac:dyDescent="0.35">
      <c r="AD480" s="1"/>
    </row>
    <row r="481" spans="30:30" hidden="1" x14ac:dyDescent="0.35">
      <c r="AD481" s="1"/>
    </row>
    <row r="482" spans="30:30" hidden="1" x14ac:dyDescent="0.35">
      <c r="AD482" s="1"/>
    </row>
    <row r="483" spans="30:30" hidden="1" x14ac:dyDescent="0.35">
      <c r="AD483" s="1"/>
    </row>
    <row r="484" spans="30:30" hidden="1" x14ac:dyDescent="0.35">
      <c r="AD484" s="1"/>
    </row>
    <row r="485" spans="30:30" hidden="1" x14ac:dyDescent="0.35">
      <c r="AD485" s="1"/>
    </row>
    <row r="486" spans="30:30" hidden="1" x14ac:dyDescent="0.35">
      <c r="AD486" s="1"/>
    </row>
    <row r="487" spans="30:30" hidden="1" x14ac:dyDescent="0.35">
      <c r="AD487" s="1"/>
    </row>
    <row r="488" spans="30:30" hidden="1" x14ac:dyDescent="0.35">
      <c r="AD488" s="1"/>
    </row>
    <row r="489" spans="30:30" hidden="1" x14ac:dyDescent="0.35">
      <c r="AD489" s="1"/>
    </row>
    <row r="490" spans="30:30" hidden="1" x14ac:dyDescent="0.35">
      <c r="AD490" s="1"/>
    </row>
    <row r="491" spans="30:30" hidden="1" x14ac:dyDescent="0.35">
      <c r="AD491" s="1"/>
    </row>
    <row r="492" spans="30:30" hidden="1" x14ac:dyDescent="0.35">
      <c r="AD492" s="1"/>
    </row>
    <row r="493" spans="30:30" hidden="1" x14ac:dyDescent="0.35">
      <c r="AD493" s="1"/>
    </row>
    <row r="494" spans="30:30" hidden="1" x14ac:dyDescent="0.35">
      <c r="AD494" s="1"/>
    </row>
    <row r="495" spans="30:30" hidden="1" x14ac:dyDescent="0.35">
      <c r="AD495" s="1"/>
    </row>
    <row r="496" spans="30:30" hidden="1" x14ac:dyDescent="0.35">
      <c r="AD496" s="1"/>
    </row>
    <row r="497" spans="30:30" hidden="1" x14ac:dyDescent="0.35">
      <c r="AD497" s="1"/>
    </row>
    <row r="498" spans="30:30" hidden="1" x14ac:dyDescent="0.35">
      <c r="AD498" s="1"/>
    </row>
    <row r="499" spans="30:30" hidden="1" x14ac:dyDescent="0.35">
      <c r="AD499" s="1"/>
    </row>
    <row r="500" spans="30:30" hidden="1" x14ac:dyDescent="0.35">
      <c r="AD500" s="1"/>
    </row>
    <row r="501" spans="30:30" hidden="1" x14ac:dyDescent="0.35">
      <c r="AD501" s="1"/>
    </row>
    <row r="502" spans="30:30" hidden="1" x14ac:dyDescent="0.35">
      <c r="AD502" s="1"/>
    </row>
    <row r="503" spans="30:30" hidden="1" x14ac:dyDescent="0.35">
      <c r="AD503" s="1"/>
    </row>
    <row r="504" spans="30:30" hidden="1" x14ac:dyDescent="0.35">
      <c r="AD504" s="1"/>
    </row>
    <row r="505" spans="30:30" hidden="1" x14ac:dyDescent="0.35">
      <c r="AD505" s="1"/>
    </row>
    <row r="506" spans="30:30" hidden="1" x14ac:dyDescent="0.35">
      <c r="AD506" s="1"/>
    </row>
    <row r="507" spans="30:30" hidden="1" x14ac:dyDescent="0.35">
      <c r="AD507" s="1"/>
    </row>
    <row r="508" spans="30:30" hidden="1" x14ac:dyDescent="0.35">
      <c r="AD508" s="1"/>
    </row>
    <row r="509" spans="30:30" hidden="1" x14ac:dyDescent="0.35">
      <c r="AD509" s="1"/>
    </row>
    <row r="510" spans="30:30" hidden="1" x14ac:dyDescent="0.35">
      <c r="AD510" s="1"/>
    </row>
    <row r="511" spans="30:30" hidden="1" x14ac:dyDescent="0.35">
      <c r="AD511" s="1"/>
    </row>
    <row r="512" spans="30:30" hidden="1" x14ac:dyDescent="0.35">
      <c r="AD512" s="1"/>
    </row>
    <row r="513" spans="30:30" hidden="1" x14ac:dyDescent="0.35">
      <c r="AD513" s="1"/>
    </row>
    <row r="514" spans="30:30" hidden="1" x14ac:dyDescent="0.35">
      <c r="AD514" s="1"/>
    </row>
    <row r="515" spans="30:30" hidden="1" x14ac:dyDescent="0.35">
      <c r="AD515" s="1"/>
    </row>
    <row r="516" spans="30:30" hidden="1" x14ac:dyDescent="0.35">
      <c r="AD516" s="1"/>
    </row>
    <row r="517" spans="30:30" hidden="1" x14ac:dyDescent="0.35">
      <c r="AD517" s="1"/>
    </row>
    <row r="518" spans="30:30" hidden="1" x14ac:dyDescent="0.35">
      <c r="AD518" s="1"/>
    </row>
    <row r="519" spans="30:30" hidden="1" x14ac:dyDescent="0.35">
      <c r="AD519" s="1"/>
    </row>
    <row r="520" spans="30:30" hidden="1" x14ac:dyDescent="0.35">
      <c r="AD520" s="1"/>
    </row>
    <row r="521" spans="30:30" hidden="1" x14ac:dyDescent="0.35">
      <c r="AD521" s="1"/>
    </row>
    <row r="522" spans="30:30" hidden="1" x14ac:dyDescent="0.35">
      <c r="AD522" s="1"/>
    </row>
    <row r="523" spans="30:30" hidden="1" x14ac:dyDescent="0.35">
      <c r="AD523" s="1"/>
    </row>
    <row r="524" spans="30:30" hidden="1" x14ac:dyDescent="0.35">
      <c r="AD524" s="1"/>
    </row>
    <row r="525" spans="30:30" hidden="1" x14ac:dyDescent="0.35">
      <c r="AD525" s="1"/>
    </row>
    <row r="526" spans="30:30" hidden="1" x14ac:dyDescent="0.35">
      <c r="AD526" s="1"/>
    </row>
    <row r="527" spans="30:30" hidden="1" x14ac:dyDescent="0.35">
      <c r="AD527" s="1"/>
    </row>
    <row r="528" spans="30:30" hidden="1" x14ac:dyDescent="0.35">
      <c r="AD528" s="1"/>
    </row>
    <row r="529" spans="30:30" hidden="1" x14ac:dyDescent="0.35">
      <c r="AD529" s="1"/>
    </row>
    <row r="530" spans="30:30" hidden="1" x14ac:dyDescent="0.35">
      <c r="AD530" s="1"/>
    </row>
    <row r="531" spans="30:30" hidden="1" x14ac:dyDescent="0.35">
      <c r="AD531" s="1"/>
    </row>
    <row r="532" spans="30:30" hidden="1" x14ac:dyDescent="0.35">
      <c r="AD532" s="1"/>
    </row>
    <row r="533" spans="30:30" hidden="1" x14ac:dyDescent="0.35">
      <c r="AD533" s="1"/>
    </row>
    <row r="534" spans="30:30" hidden="1" x14ac:dyDescent="0.35">
      <c r="AD534" s="1"/>
    </row>
    <row r="535" spans="30:30" hidden="1" x14ac:dyDescent="0.35">
      <c r="AD535" s="1"/>
    </row>
    <row r="536" spans="30:30" hidden="1" x14ac:dyDescent="0.35">
      <c r="AD536" s="1"/>
    </row>
    <row r="537" spans="30:30" hidden="1" x14ac:dyDescent="0.35">
      <c r="AD537" s="1"/>
    </row>
    <row r="538" spans="30:30" hidden="1" x14ac:dyDescent="0.35">
      <c r="AD538" s="1"/>
    </row>
    <row r="539" spans="30:30" hidden="1" x14ac:dyDescent="0.35">
      <c r="AD539" s="1"/>
    </row>
    <row r="540" spans="30:30" hidden="1" x14ac:dyDescent="0.35">
      <c r="AD540" s="1"/>
    </row>
    <row r="541" spans="30:30" hidden="1" x14ac:dyDescent="0.35">
      <c r="AD541" s="1"/>
    </row>
    <row r="542" spans="30:30" hidden="1" x14ac:dyDescent="0.35">
      <c r="AD542" s="1"/>
    </row>
    <row r="543" spans="30:30" hidden="1" x14ac:dyDescent="0.35">
      <c r="AD543" s="1"/>
    </row>
    <row r="544" spans="30:30" hidden="1" x14ac:dyDescent="0.35">
      <c r="AD544" s="1"/>
    </row>
    <row r="545" spans="30:30" hidden="1" x14ac:dyDescent="0.35">
      <c r="AD545" s="1"/>
    </row>
    <row r="546" spans="30:30" hidden="1" x14ac:dyDescent="0.35">
      <c r="AD546" s="1"/>
    </row>
    <row r="547" spans="30:30" hidden="1" x14ac:dyDescent="0.35">
      <c r="AD547" s="1"/>
    </row>
    <row r="548" spans="30:30" hidden="1" x14ac:dyDescent="0.35">
      <c r="AD548" s="1"/>
    </row>
    <row r="549" spans="30:30" hidden="1" x14ac:dyDescent="0.35">
      <c r="AD549" s="1"/>
    </row>
    <row r="550" spans="30:30" hidden="1" x14ac:dyDescent="0.35">
      <c r="AD550" s="1"/>
    </row>
    <row r="551" spans="30:30" hidden="1" x14ac:dyDescent="0.35">
      <c r="AD551" s="1"/>
    </row>
    <row r="552" spans="30:30" hidden="1" x14ac:dyDescent="0.35">
      <c r="AD552" s="1"/>
    </row>
    <row r="553" spans="30:30" hidden="1" x14ac:dyDescent="0.35">
      <c r="AD553" s="1"/>
    </row>
    <row r="554" spans="30:30" hidden="1" x14ac:dyDescent="0.35">
      <c r="AD554" s="1"/>
    </row>
    <row r="555" spans="30:30" hidden="1" x14ac:dyDescent="0.35">
      <c r="AD555" s="1"/>
    </row>
    <row r="556" spans="30:30" hidden="1" x14ac:dyDescent="0.35">
      <c r="AD556" s="1"/>
    </row>
    <row r="557" spans="30:30" hidden="1" x14ac:dyDescent="0.35">
      <c r="AD557" s="1"/>
    </row>
    <row r="558" spans="30:30" hidden="1" x14ac:dyDescent="0.35">
      <c r="AD558" s="1"/>
    </row>
    <row r="559" spans="30:30" hidden="1" x14ac:dyDescent="0.35">
      <c r="AD559" s="1"/>
    </row>
    <row r="560" spans="30:30" hidden="1" x14ac:dyDescent="0.35">
      <c r="AD560" s="1"/>
    </row>
    <row r="561" spans="30:30" hidden="1" x14ac:dyDescent="0.35">
      <c r="AD561" s="1"/>
    </row>
    <row r="562" spans="30:30" hidden="1" x14ac:dyDescent="0.35">
      <c r="AD562" s="1"/>
    </row>
    <row r="563" spans="30:30" hidden="1" x14ac:dyDescent="0.35">
      <c r="AD563" s="1"/>
    </row>
    <row r="564" spans="30:30" hidden="1" x14ac:dyDescent="0.35">
      <c r="AD564" s="1"/>
    </row>
    <row r="565" spans="30:30" hidden="1" x14ac:dyDescent="0.35">
      <c r="AD565" s="1"/>
    </row>
    <row r="566" spans="30:30" hidden="1" x14ac:dyDescent="0.35">
      <c r="AD566" s="1"/>
    </row>
    <row r="567" spans="30:30" hidden="1" x14ac:dyDescent="0.35">
      <c r="AD567" s="1"/>
    </row>
    <row r="568" spans="30:30" hidden="1" x14ac:dyDescent="0.35">
      <c r="AD568" s="1"/>
    </row>
    <row r="569" spans="30:30" hidden="1" x14ac:dyDescent="0.35">
      <c r="AD569" s="1"/>
    </row>
    <row r="570" spans="30:30" hidden="1" x14ac:dyDescent="0.35">
      <c r="AD570" s="1"/>
    </row>
    <row r="571" spans="30:30" hidden="1" x14ac:dyDescent="0.35">
      <c r="AD571" s="1"/>
    </row>
    <row r="572" spans="30:30" hidden="1" x14ac:dyDescent="0.35">
      <c r="AD572" s="1"/>
    </row>
    <row r="573" spans="30:30" hidden="1" x14ac:dyDescent="0.35">
      <c r="AD573" s="1"/>
    </row>
    <row r="574" spans="30:30" hidden="1" x14ac:dyDescent="0.35">
      <c r="AD574" s="1"/>
    </row>
    <row r="575" spans="30:30" hidden="1" x14ac:dyDescent="0.35">
      <c r="AD575" s="1"/>
    </row>
    <row r="576" spans="30:30" hidden="1" x14ac:dyDescent="0.35">
      <c r="AD576" s="1"/>
    </row>
    <row r="577" spans="30:30" hidden="1" x14ac:dyDescent="0.35">
      <c r="AD577" s="1"/>
    </row>
    <row r="578" spans="30:30" hidden="1" x14ac:dyDescent="0.35">
      <c r="AD578" s="1"/>
    </row>
    <row r="579" spans="30:30" hidden="1" x14ac:dyDescent="0.35">
      <c r="AD579" s="1"/>
    </row>
    <row r="580" spans="30:30" hidden="1" x14ac:dyDescent="0.35">
      <c r="AD580" s="1"/>
    </row>
    <row r="581" spans="30:30" hidden="1" x14ac:dyDescent="0.35">
      <c r="AD581" s="1"/>
    </row>
    <row r="582" spans="30:30" hidden="1" x14ac:dyDescent="0.35">
      <c r="AD582" s="1"/>
    </row>
    <row r="583" spans="30:30" hidden="1" x14ac:dyDescent="0.35">
      <c r="AD583" s="1"/>
    </row>
    <row r="584" spans="30:30" hidden="1" x14ac:dyDescent="0.35">
      <c r="AD584" s="1"/>
    </row>
    <row r="585" spans="30:30" hidden="1" x14ac:dyDescent="0.35">
      <c r="AD585" s="1"/>
    </row>
    <row r="586" spans="30:30" hidden="1" x14ac:dyDescent="0.35">
      <c r="AD586" s="1"/>
    </row>
    <row r="587" spans="30:30" hidden="1" x14ac:dyDescent="0.35">
      <c r="AD587" s="1"/>
    </row>
    <row r="588" spans="30:30" hidden="1" x14ac:dyDescent="0.35">
      <c r="AD588" s="1"/>
    </row>
    <row r="589" spans="30:30" hidden="1" x14ac:dyDescent="0.35">
      <c r="AD589" s="1"/>
    </row>
    <row r="590" spans="30:30" hidden="1" x14ac:dyDescent="0.35">
      <c r="AD590" s="1"/>
    </row>
    <row r="591" spans="30:30" hidden="1" x14ac:dyDescent="0.35">
      <c r="AD591" s="1"/>
    </row>
    <row r="592" spans="30:30" hidden="1" x14ac:dyDescent="0.35">
      <c r="AD592" s="1"/>
    </row>
    <row r="593" spans="30:30" hidden="1" x14ac:dyDescent="0.35">
      <c r="AD593" s="1"/>
    </row>
    <row r="594" spans="30:30" hidden="1" x14ac:dyDescent="0.35">
      <c r="AD594" s="1"/>
    </row>
    <row r="595" spans="30:30" hidden="1" x14ac:dyDescent="0.35">
      <c r="AD595" s="1"/>
    </row>
    <row r="596" spans="30:30" hidden="1" x14ac:dyDescent="0.35">
      <c r="AD596" s="1"/>
    </row>
    <row r="597" spans="30:30" hidden="1" x14ac:dyDescent="0.35">
      <c r="AD597" s="1"/>
    </row>
    <row r="598" spans="30:30" hidden="1" x14ac:dyDescent="0.35">
      <c r="AD598" s="1"/>
    </row>
    <row r="599" spans="30:30" hidden="1" x14ac:dyDescent="0.35">
      <c r="AD599" s="1"/>
    </row>
    <row r="600" spans="30:30" hidden="1" x14ac:dyDescent="0.35">
      <c r="AD600" s="1"/>
    </row>
    <row r="601" spans="30:30" hidden="1" x14ac:dyDescent="0.35">
      <c r="AD601" s="1"/>
    </row>
    <row r="602" spans="30:30" hidden="1" x14ac:dyDescent="0.35">
      <c r="AD602" s="1"/>
    </row>
    <row r="603" spans="30:30" hidden="1" x14ac:dyDescent="0.35">
      <c r="AD603" s="1"/>
    </row>
    <row r="604" spans="30:30" hidden="1" x14ac:dyDescent="0.35">
      <c r="AD604" s="1"/>
    </row>
    <row r="605" spans="30:30" hidden="1" x14ac:dyDescent="0.35">
      <c r="AD605" s="1"/>
    </row>
    <row r="606" spans="30:30" hidden="1" x14ac:dyDescent="0.35">
      <c r="AD606" s="1"/>
    </row>
    <row r="607" spans="30:30" hidden="1" x14ac:dyDescent="0.35">
      <c r="AD607" s="1"/>
    </row>
    <row r="608" spans="30:30" hidden="1" x14ac:dyDescent="0.35">
      <c r="AD608" s="1"/>
    </row>
    <row r="609" spans="30:30" hidden="1" x14ac:dyDescent="0.35">
      <c r="AD609" s="1"/>
    </row>
    <row r="610" spans="30:30" hidden="1" x14ac:dyDescent="0.35">
      <c r="AD610" s="1"/>
    </row>
    <row r="611" spans="30:30" hidden="1" x14ac:dyDescent="0.35">
      <c r="AD611" s="1"/>
    </row>
    <row r="612" spans="30:30" hidden="1" x14ac:dyDescent="0.35">
      <c r="AD612" s="1"/>
    </row>
    <row r="613" spans="30:30" hidden="1" x14ac:dyDescent="0.35">
      <c r="AD613" s="1"/>
    </row>
    <row r="614" spans="30:30" hidden="1" x14ac:dyDescent="0.35">
      <c r="AD614" s="1"/>
    </row>
    <row r="615" spans="30:30" hidden="1" x14ac:dyDescent="0.35">
      <c r="AD615" s="1"/>
    </row>
    <row r="616" spans="30:30" hidden="1" x14ac:dyDescent="0.35">
      <c r="AD616" s="1"/>
    </row>
    <row r="617" spans="30:30" hidden="1" x14ac:dyDescent="0.35">
      <c r="AD617" s="1"/>
    </row>
    <row r="618" spans="30:30" hidden="1" x14ac:dyDescent="0.35">
      <c r="AD618" s="1"/>
    </row>
    <row r="619" spans="30:30" hidden="1" x14ac:dyDescent="0.35">
      <c r="AD619" s="1"/>
    </row>
    <row r="620" spans="30:30" hidden="1" x14ac:dyDescent="0.35">
      <c r="AD620" s="1"/>
    </row>
    <row r="621" spans="30:30" hidden="1" x14ac:dyDescent="0.35">
      <c r="AD621" s="1"/>
    </row>
    <row r="622" spans="30:30" hidden="1" x14ac:dyDescent="0.35">
      <c r="AD622" s="1"/>
    </row>
    <row r="623" spans="30:30" hidden="1" x14ac:dyDescent="0.35">
      <c r="AD623" s="1"/>
    </row>
    <row r="624" spans="30:30" hidden="1" x14ac:dyDescent="0.35">
      <c r="AD624" s="1"/>
    </row>
    <row r="625" spans="30:30" hidden="1" x14ac:dyDescent="0.35">
      <c r="AD625" s="1"/>
    </row>
    <row r="626" spans="30:30" hidden="1" x14ac:dyDescent="0.35">
      <c r="AD626" s="1"/>
    </row>
    <row r="627" spans="30:30" hidden="1" x14ac:dyDescent="0.35">
      <c r="AD627" s="1"/>
    </row>
    <row r="628" spans="30:30" hidden="1" x14ac:dyDescent="0.35">
      <c r="AD628" s="1"/>
    </row>
    <row r="629" spans="30:30" hidden="1" x14ac:dyDescent="0.35">
      <c r="AD629" s="1"/>
    </row>
    <row r="630" spans="30:30" hidden="1" x14ac:dyDescent="0.35">
      <c r="AD630" s="1"/>
    </row>
    <row r="631" spans="30:30" hidden="1" x14ac:dyDescent="0.35">
      <c r="AD631" s="1"/>
    </row>
    <row r="632" spans="30:30" hidden="1" x14ac:dyDescent="0.35">
      <c r="AD632" s="1"/>
    </row>
    <row r="633" spans="30:30" hidden="1" x14ac:dyDescent="0.35">
      <c r="AD633" s="1"/>
    </row>
    <row r="634" spans="30:30" hidden="1" x14ac:dyDescent="0.35">
      <c r="AD634" s="1"/>
    </row>
    <row r="635" spans="30:30" hidden="1" x14ac:dyDescent="0.35">
      <c r="AD635" s="1"/>
    </row>
    <row r="636" spans="30:30" hidden="1" x14ac:dyDescent="0.35">
      <c r="AD636" s="1"/>
    </row>
    <row r="637" spans="30:30" hidden="1" x14ac:dyDescent="0.35">
      <c r="AD637" s="1"/>
    </row>
    <row r="638" spans="30:30" hidden="1" x14ac:dyDescent="0.35">
      <c r="AD638" s="1"/>
    </row>
    <row r="639" spans="30:30" hidden="1" x14ac:dyDescent="0.35">
      <c r="AD639" s="1"/>
    </row>
    <row r="640" spans="30:30" hidden="1" x14ac:dyDescent="0.35">
      <c r="AD640" s="1"/>
    </row>
    <row r="641" spans="30:30" hidden="1" x14ac:dyDescent="0.35">
      <c r="AD641" s="1"/>
    </row>
    <row r="642" spans="30:30" hidden="1" x14ac:dyDescent="0.35">
      <c r="AD642" s="1"/>
    </row>
    <row r="643" spans="30:30" hidden="1" x14ac:dyDescent="0.35">
      <c r="AD643" s="1"/>
    </row>
    <row r="644" spans="30:30" hidden="1" x14ac:dyDescent="0.35">
      <c r="AD644" s="1"/>
    </row>
    <row r="645" spans="30:30" hidden="1" x14ac:dyDescent="0.35">
      <c r="AD645" s="1"/>
    </row>
    <row r="646" spans="30:30" hidden="1" x14ac:dyDescent="0.35">
      <c r="AD646" s="1"/>
    </row>
    <row r="647" spans="30:30" hidden="1" x14ac:dyDescent="0.35">
      <c r="AD647" s="1"/>
    </row>
    <row r="648" spans="30:30" hidden="1" x14ac:dyDescent="0.35">
      <c r="AD648" s="1"/>
    </row>
    <row r="649" spans="30:30" hidden="1" x14ac:dyDescent="0.35">
      <c r="AD649" s="1"/>
    </row>
    <row r="650" spans="30:30" hidden="1" x14ac:dyDescent="0.35">
      <c r="AD650" s="1"/>
    </row>
    <row r="651" spans="30:30" hidden="1" x14ac:dyDescent="0.35">
      <c r="AD651" s="1"/>
    </row>
    <row r="652" spans="30:30" hidden="1" x14ac:dyDescent="0.35">
      <c r="AD652" s="1"/>
    </row>
    <row r="653" spans="30:30" hidden="1" x14ac:dyDescent="0.35">
      <c r="AD653" s="1"/>
    </row>
    <row r="654" spans="30:30" hidden="1" x14ac:dyDescent="0.35">
      <c r="AD654" s="1"/>
    </row>
    <row r="655" spans="30:30" hidden="1" x14ac:dyDescent="0.35">
      <c r="AD655" s="1"/>
    </row>
    <row r="656" spans="30:30" hidden="1" x14ac:dyDescent="0.35">
      <c r="AD656" s="1"/>
    </row>
    <row r="657" spans="30:30" hidden="1" x14ac:dyDescent="0.35">
      <c r="AD657" s="1"/>
    </row>
    <row r="658" spans="30:30" hidden="1" x14ac:dyDescent="0.35">
      <c r="AD658" s="1"/>
    </row>
    <row r="659" spans="30:30" hidden="1" x14ac:dyDescent="0.35">
      <c r="AD659" s="1"/>
    </row>
    <row r="660" spans="30:30" hidden="1" x14ac:dyDescent="0.35">
      <c r="AD660" s="1"/>
    </row>
    <row r="661" spans="30:30" hidden="1" x14ac:dyDescent="0.35">
      <c r="AD661" s="1"/>
    </row>
    <row r="662" spans="30:30" hidden="1" x14ac:dyDescent="0.35">
      <c r="AD662" s="1"/>
    </row>
    <row r="663" spans="30:30" hidden="1" x14ac:dyDescent="0.35">
      <c r="AD663" s="1"/>
    </row>
    <row r="664" spans="30:30" hidden="1" x14ac:dyDescent="0.35">
      <c r="AD664" s="1"/>
    </row>
    <row r="665" spans="30:30" hidden="1" x14ac:dyDescent="0.35">
      <c r="AD665" s="1"/>
    </row>
    <row r="666" spans="30:30" hidden="1" x14ac:dyDescent="0.35">
      <c r="AD666" s="1"/>
    </row>
    <row r="667" spans="30:30" hidden="1" x14ac:dyDescent="0.35">
      <c r="AD667" s="1"/>
    </row>
    <row r="668" spans="30:30" hidden="1" x14ac:dyDescent="0.35">
      <c r="AD668" s="1"/>
    </row>
    <row r="669" spans="30:30" hidden="1" x14ac:dyDescent="0.35">
      <c r="AD669" s="1"/>
    </row>
    <row r="670" spans="30:30" hidden="1" x14ac:dyDescent="0.35">
      <c r="AD670" s="1"/>
    </row>
    <row r="671" spans="30:30" hidden="1" x14ac:dyDescent="0.35">
      <c r="AD671" s="1"/>
    </row>
    <row r="672" spans="30:30" hidden="1" x14ac:dyDescent="0.35">
      <c r="AD672" s="1"/>
    </row>
    <row r="673" spans="30:30" hidden="1" x14ac:dyDescent="0.35">
      <c r="AD673" s="1"/>
    </row>
    <row r="674" spans="30:30" hidden="1" x14ac:dyDescent="0.35">
      <c r="AD674" s="1"/>
    </row>
    <row r="675" spans="30:30" hidden="1" x14ac:dyDescent="0.35">
      <c r="AD675" s="1"/>
    </row>
    <row r="676" spans="30:30" hidden="1" x14ac:dyDescent="0.35">
      <c r="AD676" s="1"/>
    </row>
    <row r="677" spans="30:30" hidden="1" x14ac:dyDescent="0.35">
      <c r="AD677" s="1"/>
    </row>
    <row r="678" spans="30:30" hidden="1" x14ac:dyDescent="0.35">
      <c r="AD678" s="1"/>
    </row>
    <row r="679" spans="30:30" hidden="1" x14ac:dyDescent="0.35">
      <c r="AD679" s="1"/>
    </row>
    <row r="680" spans="30:30" hidden="1" x14ac:dyDescent="0.35">
      <c r="AD680" s="1"/>
    </row>
    <row r="681" spans="30:30" hidden="1" x14ac:dyDescent="0.35">
      <c r="AD681" s="1"/>
    </row>
    <row r="682" spans="30:30" hidden="1" x14ac:dyDescent="0.35">
      <c r="AD682" s="1"/>
    </row>
    <row r="683" spans="30:30" hidden="1" x14ac:dyDescent="0.35">
      <c r="AD683" s="1"/>
    </row>
    <row r="684" spans="30:30" hidden="1" x14ac:dyDescent="0.35">
      <c r="AD684" s="1"/>
    </row>
    <row r="685" spans="30:30" hidden="1" x14ac:dyDescent="0.35">
      <c r="AD685" s="1"/>
    </row>
    <row r="686" spans="30:30" hidden="1" x14ac:dyDescent="0.35">
      <c r="AD686" s="1"/>
    </row>
    <row r="687" spans="30:30" hidden="1" x14ac:dyDescent="0.35">
      <c r="AD687" s="1"/>
    </row>
    <row r="688" spans="30:30" hidden="1" x14ac:dyDescent="0.35">
      <c r="AD688" s="1"/>
    </row>
    <row r="689" spans="30:30" hidden="1" x14ac:dyDescent="0.35">
      <c r="AD689" s="1"/>
    </row>
    <row r="690" spans="30:30" hidden="1" x14ac:dyDescent="0.35">
      <c r="AD690" s="1"/>
    </row>
    <row r="691" spans="30:30" hidden="1" x14ac:dyDescent="0.35">
      <c r="AD691" s="1"/>
    </row>
    <row r="692" spans="30:30" hidden="1" x14ac:dyDescent="0.35">
      <c r="AD692" s="1"/>
    </row>
    <row r="693" spans="30:30" hidden="1" x14ac:dyDescent="0.35">
      <c r="AD693" s="1"/>
    </row>
    <row r="694" spans="30:30" hidden="1" x14ac:dyDescent="0.35">
      <c r="AD694" s="1"/>
    </row>
    <row r="695" spans="30:30" hidden="1" x14ac:dyDescent="0.35">
      <c r="AD695" s="1"/>
    </row>
    <row r="696" spans="30:30" hidden="1" x14ac:dyDescent="0.35">
      <c r="AD696" s="1"/>
    </row>
    <row r="697" spans="30:30" hidden="1" x14ac:dyDescent="0.35">
      <c r="AD697" s="1"/>
    </row>
    <row r="698" spans="30:30" hidden="1" x14ac:dyDescent="0.35">
      <c r="AD698" s="1"/>
    </row>
    <row r="699" spans="30:30" hidden="1" x14ac:dyDescent="0.35">
      <c r="AD699" s="1"/>
    </row>
    <row r="700" spans="30:30" hidden="1" x14ac:dyDescent="0.35">
      <c r="AD700" s="1"/>
    </row>
    <row r="701" spans="30:30" hidden="1" x14ac:dyDescent="0.35">
      <c r="AD701" s="1"/>
    </row>
    <row r="702" spans="30:30" hidden="1" x14ac:dyDescent="0.35">
      <c r="AD702" s="1"/>
    </row>
    <row r="703" spans="30:30" hidden="1" x14ac:dyDescent="0.35">
      <c r="AD703" s="1"/>
    </row>
    <row r="704" spans="30:30" hidden="1" x14ac:dyDescent="0.35">
      <c r="AD704" s="1"/>
    </row>
    <row r="705" spans="30:30" hidden="1" x14ac:dyDescent="0.35">
      <c r="AD705" s="1"/>
    </row>
    <row r="706" spans="30:30" hidden="1" x14ac:dyDescent="0.35">
      <c r="AD706" s="1"/>
    </row>
    <row r="707" spans="30:30" hidden="1" x14ac:dyDescent="0.35">
      <c r="AD707" s="1"/>
    </row>
    <row r="708" spans="30:30" hidden="1" x14ac:dyDescent="0.35">
      <c r="AD708" s="1"/>
    </row>
    <row r="709" spans="30:30" hidden="1" x14ac:dyDescent="0.35">
      <c r="AD709" s="1"/>
    </row>
    <row r="710" spans="30:30" hidden="1" x14ac:dyDescent="0.35">
      <c r="AD710" s="1"/>
    </row>
    <row r="711" spans="30:30" hidden="1" x14ac:dyDescent="0.35">
      <c r="AD711" s="1"/>
    </row>
    <row r="712" spans="30:30" hidden="1" x14ac:dyDescent="0.35">
      <c r="AD712" s="1"/>
    </row>
    <row r="713" spans="30:30" hidden="1" x14ac:dyDescent="0.35">
      <c r="AD713" s="1"/>
    </row>
    <row r="714" spans="30:30" hidden="1" x14ac:dyDescent="0.35">
      <c r="AD714" s="1"/>
    </row>
    <row r="715" spans="30:30" hidden="1" x14ac:dyDescent="0.35">
      <c r="AD715" s="1"/>
    </row>
    <row r="716" spans="30:30" hidden="1" x14ac:dyDescent="0.35">
      <c r="AD716" s="1"/>
    </row>
    <row r="717" spans="30:30" hidden="1" x14ac:dyDescent="0.35">
      <c r="AD717" s="1"/>
    </row>
    <row r="718" spans="30:30" hidden="1" x14ac:dyDescent="0.35">
      <c r="AD718" s="1"/>
    </row>
    <row r="719" spans="30:30" hidden="1" x14ac:dyDescent="0.35">
      <c r="AD719" s="1"/>
    </row>
    <row r="720" spans="30:30" hidden="1" x14ac:dyDescent="0.35">
      <c r="AD720" s="1"/>
    </row>
    <row r="721" spans="30:30" hidden="1" x14ac:dyDescent="0.35">
      <c r="AD721" s="1"/>
    </row>
    <row r="722" spans="30:30" hidden="1" x14ac:dyDescent="0.35">
      <c r="AD722" s="1"/>
    </row>
    <row r="723" spans="30:30" hidden="1" x14ac:dyDescent="0.35">
      <c r="AD723" s="1"/>
    </row>
    <row r="724" spans="30:30" hidden="1" x14ac:dyDescent="0.35">
      <c r="AD724" s="1"/>
    </row>
    <row r="725" spans="30:30" hidden="1" x14ac:dyDescent="0.35">
      <c r="AD725" s="1"/>
    </row>
    <row r="726" spans="30:30" hidden="1" x14ac:dyDescent="0.35">
      <c r="AD726" s="1"/>
    </row>
    <row r="727" spans="30:30" hidden="1" x14ac:dyDescent="0.35">
      <c r="AD727" s="1"/>
    </row>
    <row r="728" spans="30:30" hidden="1" x14ac:dyDescent="0.35">
      <c r="AD728" s="1"/>
    </row>
    <row r="729" spans="30:30" hidden="1" x14ac:dyDescent="0.35">
      <c r="AD729" s="1"/>
    </row>
    <row r="730" spans="30:30" hidden="1" x14ac:dyDescent="0.35">
      <c r="AD730" s="1"/>
    </row>
    <row r="731" spans="30:30" hidden="1" x14ac:dyDescent="0.35">
      <c r="AD731" s="1"/>
    </row>
    <row r="732" spans="30:30" hidden="1" x14ac:dyDescent="0.35">
      <c r="AD732" s="1"/>
    </row>
    <row r="733" spans="30:30" hidden="1" x14ac:dyDescent="0.35">
      <c r="AD733" s="1"/>
    </row>
    <row r="734" spans="30:30" hidden="1" x14ac:dyDescent="0.35">
      <c r="AD734" s="1"/>
    </row>
    <row r="735" spans="30:30" hidden="1" x14ac:dyDescent="0.35">
      <c r="AD735" s="1"/>
    </row>
    <row r="736" spans="30:30" hidden="1" x14ac:dyDescent="0.35">
      <c r="AD736" s="1"/>
    </row>
    <row r="737" spans="30:30" hidden="1" x14ac:dyDescent="0.35">
      <c r="AD737" s="1"/>
    </row>
    <row r="738" spans="30:30" hidden="1" x14ac:dyDescent="0.35">
      <c r="AD738" s="1"/>
    </row>
    <row r="739" spans="30:30" hidden="1" x14ac:dyDescent="0.35">
      <c r="AD739" s="1"/>
    </row>
    <row r="740" spans="30:30" hidden="1" x14ac:dyDescent="0.35">
      <c r="AD740" s="1"/>
    </row>
    <row r="741" spans="30:30" hidden="1" x14ac:dyDescent="0.35">
      <c r="AD741" s="1"/>
    </row>
    <row r="742" spans="30:30" hidden="1" x14ac:dyDescent="0.35">
      <c r="AD742" s="1"/>
    </row>
    <row r="743" spans="30:30" hidden="1" x14ac:dyDescent="0.35">
      <c r="AD743" s="1"/>
    </row>
    <row r="744" spans="30:30" hidden="1" x14ac:dyDescent="0.35">
      <c r="AD744" s="1"/>
    </row>
    <row r="745" spans="30:30" hidden="1" x14ac:dyDescent="0.35">
      <c r="AD745" s="1"/>
    </row>
    <row r="746" spans="30:30" hidden="1" x14ac:dyDescent="0.35">
      <c r="AD746" s="1"/>
    </row>
    <row r="747" spans="30:30" hidden="1" x14ac:dyDescent="0.35">
      <c r="AD747" s="1"/>
    </row>
    <row r="748" spans="30:30" hidden="1" x14ac:dyDescent="0.35">
      <c r="AD748" s="1"/>
    </row>
    <row r="749" spans="30:30" hidden="1" x14ac:dyDescent="0.35">
      <c r="AD749" s="1"/>
    </row>
    <row r="750" spans="30:30" hidden="1" x14ac:dyDescent="0.35">
      <c r="AD750" s="1"/>
    </row>
    <row r="751" spans="30:30" hidden="1" x14ac:dyDescent="0.35">
      <c r="AD751" s="1"/>
    </row>
    <row r="752" spans="30:30" hidden="1" x14ac:dyDescent="0.35">
      <c r="AD752" s="1"/>
    </row>
    <row r="753" spans="30:30" hidden="1" x14ac:dyDescent="0.35">
      <c r="AD753" s="1"/>
    </row>
    <row r="754" spans="30:30" hidden="1" x14ac:dyDescent="0.35">
      <c r="AD754" s="1"/>
    </row>
    <row r="755" spans="30:30" hidden="1" x14ac:dyDescent="0.35">
      <c r="AD755" s="1"/>
    </row>
    <row r="756" spans="30:30" hidden="1" x14ac:dyDescent="0.35">
      <c r="AD756" s="1"/>
    </row>
    <row r="757" spans="30:30" hidden="1" x14ac:dyDescent="0.35">
      <c r="AD757" s="1"/>
    </row>
    <row r="758" spans="30:30" hidden="1" x14ac:dyDescent="0.35">
      <c r="AD758" s="1"/>
    </row>
    <row r="759" spans="30:30" hidden="1" x14ac:dyDescent="0.35">
      <c r="AD759" s="1"/>
    </row>
    <row r="760" spans="30:30" hidden="1" x14ac:dyDescent="0.35">
      <c r="AD760" s="1"/>
    </row>
    <row r="761" spans="30:30" hidden="1" x14ac:dyDescent="0.35">
      <c r="AD761" s="1"/>
    </row>
    <row r="762" spans="30:30" hidden="1" x14ac:dyDescent="0.35">
      <c r="AD762" s="1"/>
    </row>
    <row r="763" spans="30:30" hidden="1" x14ac:dyDescent="0.35">
      <c r="AD763" s="1"/>
    </row>
    <row r="764" spans="30:30" hidden="1" x14ac:dyDescent="0.35">
      <c r="AD764" s="1"/>
    </row>
    <row r="765" spans="30:30" hidden="1" x14ac:dyDescent="0.35">
      <c r="AD765" s="1"/>
    </row>
    <row r="766" spans="30:30" hidden="1" x14ac:dyDescent="0.35">
      <c r="AD766" s="1"/>
    </row>
    <row r="767" spans="30:30" hidden="1" x14ac:dyDescent="0.35">
      <c r="AD767" s="1"/>
    </row>
    <row r="768" spans="30:30" hidden="1" x14ac:dyDescent="0.35">
      <c r="AD768" s="1"/>
    </row>
    <row r="769" spans="30:30" hidden="1" x14ac:dyDescent="0.35">
      <c r="AD769" s="1"/>
    </row>
    <row r="770" spans="30:30" hidden="1" x14ac:dyDescent="0.35">
      <c r="AD770" s="1"/>
    </row>
    <row r="771" spans="30:30" hidden="1" x14ac:dyDescent="0.35">
      <c r="AD771" s="1"/>
    </row>
    <row r="772" spans="30:30" hidden="1" x14ac:dyDescent="0.35">
      <c r="AD772" s="1"/>
    </row>
    <row r="773" spans="30:30" hidden="1" x14ac:dyDescent="0.35">
      <c r="AD773" s="1"/>
    </row>
    <row r="774" spans="30:30" hidden="1" x14ac:dyDescent="0.35">
      <c r="AD774" s="1"/>
    </row>
    <row r="775" spans="30:30" hidden="1" x14ac:dyDescent="0.35">
      <c r="AD775" s="1"/>
    </row>
    <row r="776" spans="30:30" hidden="1" x14ac:dyDescent="0.35">
      <c r="AD776" s="1"/>
    </row>
    <row r="777" spans="30:30" hidden="1" x14ac:dyDescent="0.35">
      <c r="AD777" s="1"/>
    </row>
    <row r="778" spans="30:30" hidden="1" x14ac:dyDescent="0.35">
      <c r="AD778" s="1"/>
    </row>
    <row r="779" spans="30:30" hidden="1" x14ac:dyDescent="0.35">
      <c r="AD779" s="1"/>
    </row>
    <row r="780" spans="30:30" hidden="1" x14ac:dyDescent="0.35">
      <c r="AD780" s="1"/>
    </row>
    <row r="781" spans="30:30" hidden="1" x14ac:dyDescent="0.35">
      <c r="AD781" s="1"/>
    </row>
    <row r="782" spans="30:30" hidden="1" x14ac:dyDescent="0.35">
      <c r="AD782" s="1"/>
    </row>
    <row r="783" spans="30:30" hidden="1" x14ac:dyDescent="0.35">
      <c r="AD783" s="1"/>
    </row>
    <row r="784" spans="30:30" hidden="1" x14ac:dyDescent="0.35">
      <c r="AD784" s="1"/>
    </row>
    <row r="785" spans="30:30" hidden="1" x14ac:dyDescent="0.35">
      <c r="AD785" s="1"/>
    </row>
    <row r="786" spans="30:30" hidden="1" x14ac:dyDescent="0.35">
      <c r="AD786" s="1"/>
    </row>
    <row r="787" spans="30:30" hidden="1" x14ac:dyDescent="0.35">
      <c r="AD787" s="1"/>
    </row>
    <row r="788" spans="30:30" hidden="1" x14ac:dyDescent="0.35">
      <c r="AD788" s="1"/>
    </row>
    <row r="789" spans="30:30" hidden="1" x14ac:dyDescent="0.35">
      <c r="AD789" s="1"/>
    </row>
    <row r="790" spans="30:30" hidden="1" x14ac:dyDescent="0.35">
      <c r="AD790" s="1"/>
    </row>
    <row r="791" spans="30:30" hidden="1" x14ac:dyDescent="0.35">
      <c r="AD791" s="1"/>
    </row>
    <row r="792" spans="30:30" hidden="1" x14ac:dyDescent="0.35">
      <c r="AD792" s="1"/>
    </row>
    <row r="793" spans="30:30" hidden="1" x14ac:dyDescent="0.35">
      <c r="AD793" s="1"/>
    </row>
    <row r="794" spans="30:30" hidden="1" x14ac:dyDescent="0.35">
      <c r="AD794" s="1"/>
    </row>
    <row r="795" spans="30:30" hidden="1" x14ac:dyDescent="0.35">
      <c r="AD795" s="1"/>
    </row>
    <row r="796" spans="30:30" hidden="1" x14ac:dyDescent="0.35">
      <c r="AD796" s="1"/>
    </row>
    <row r="797" spans="30:30" hidden="1" x14ac:dyDescent="0.35">
      <c r="AD797" s="1"/>
    </row>
    <row r="798" spans="30:30" hidden="1" x14ac:dyDescent="0.35">
      <c r="AD798" s="1"/>
    </row>
    <row r="799" spans="30:30" hidden="1" x14ac:dyDescent="0.35">
      <c r="AD799" s="1"/>
    </row>
    <row r="800" spans="30:30" hidden="1" x14ac:dyDescent="0.35">
      <c r="AD800" s="1"/>
    </row>
    <row r="801" spans="30:30" hidden="1" x14ac:dyDescent="0.35">
      <c r="AD801" s="1"/>
    </row>
    <row r="802" spans="30:30" hidden="1" x14ac:dyDescent="0.35">
      <c r="AD802" s="1"/>
    </row>
    <row r="803" spans="30:30" hidden="1" x14ac:dyDescent="0.35">
      <c r="AD803" s="1"/>
    </row>
    <row r="804" spans="30:30" hidden="1" x14ac:dyDescent="0.35">
      <c r="AD804" s="1"/>
    </row>
    <row r="805" spans="30:30" hidden="1" x14ac:dyDescent="0.35">
      <c r="AD805" s="1"/>
    </row>
    <row r="806" spans="30:30" hidden="1" x14ac:dyDescent="0.35">
      <c r="AD806" s="1"/>
    </row>
    <row r="807" spans="30:30" hidden="1" x14ac:dyDescent="0.35">
      <c r="AD807" s="1"/>
    </row>
    <row r="808" spans="30:30" hidden="1" x14ac:dyDescent="0.35">
      <c r="AD808" s="1"/>
    </row>
    <row r="809" spans="30:30" hidden="1" x14ac:dyDescent="0.35">
      <c r="AD809" s="1"/>
    </row>
    <row r="810" spans="30:30" hidden="1" x14ac:dyDescent="0.35">
      <c r="AD810" s="1"/>
    </row>
    <row r="811" spans="30:30" hidden="1" x14ac:dyDescent="0.35">
      <c r="AD811" s="1"/>
    </row>
    <row r="812" spans="30:30" hidden="1" x14ac:dyDescent="0.35">
      <c r="AD812" s="1"/>
    </row>
    <row r="813" spans="30:30" hidden="1" x14ac:dyDescent="0.35">
      <c r="AD813" s="1"/>
    </row>
    <row r="814" spans="30:30" hidden="1" x14ac:dyDescent="0.35">
      <c r="AD814" s="1"/>
    </row>
    <row r="815" spans="30:30" hidden="1" x14ac:dyDescent="0.35">
      <c r="AD815" s="1"/>
    </row>
    <row r="816" spans="30:30" hidden="1" x14ac:dyDescent="0.35">
      <c r="AD816" s="1"/>
    </row>
    <row r="817" spans="30:30" hidden="1" x14ac:dyDescent="0.35">
      <c r="AD817" s="1"/>
    </row>
    <row r="818" spans="30:30" hidden="1" x14ac:dyDescent="0.35">
      <c r="AD818" s="1"/>
    </row>
    <row r="819" spans="30:30" hidden="1" x14ac:dyDescent="0.35">
      <c r="AD819" s="1"/>
    </row>
    <row r="820" spans="30:30" hidden="1" x14ac:dyDescent="0.35">
      <c r="AD820" s="1"/>
    </row>
    <row r="821" spans="30:30" hidden="1" x14ac:dyDescent="0.35">
      <c r="AD821" s="1"/>
    </row>
    <row r="822" spans="30:30" hidden="1" x14ac:dyDescent="0.35">
      <c r="AD822" s="1"/>
    </row>
    <row r="823" spans="30:30" hidden="1" x14ac:dyDescent="0.35">
      <c r="AD823" s="1"/>
    </row>
    <row r="824" spans="30:30" hidden="1" x14ac:dyDescent="0.35">
      <c r="AD824" s="1"/>
    </row>
    <row r="825" spans="30:30" hidden="1" x14ac:dyDescent="0.35">
      <c r="AD825" s="1"/>
    </row>
    <row r="826" spans="30:30" hidden="1" x14ac:dyDescent="0.35">
      <c r="AD826" s="1"/>
    </row>
    <row r="827" spans="30:30" hidden="1" x14ac:dyDescent="0.35">
      <c r="AD827" s="1"/>
    </row>
    <row r="828" spans="30:30" hidden="1" x14ac:dyDescent="0.35">
      <c r="AD828" s="1"/>
    </row>
    <row r="829" spans="30:30" hidden="1" x14ac:dyDescent="0.35">
      <c r="AD829" s="1"/>
    </row>
    <row r="830" spans="30:30" hidden="1" x14ac:dyDescent="0.35">
      <c r="AD830" s="1"/>
    </row>
    <row r="831" spans="30:30" hidden="1" x14ac:dyDescent="0.35">
      <c r="AD831" s="1"/>
    </row>
    <row r="832" spans="30:30" hidden="1" x14ac:dyDescent="0.35">
      <c r="AD832" s="1"/>
    </row>
    <row r="833" spans="30:30" hidden="1" x14ac:dyDescent="0.35">
      <c r="AD833" s="1"/>
    </row>
    <row r="834" spans="30:30" hidden="1" x14ac:dyDescent="0.35">
      <c r="AD834" s="1"/>
    </row>
    <row r="835" spans="30:30" hidden="1" x14ac:dyDescent="0.35">
      <c r="AD835" s="1"/>
    </row>
    <row r="836" spans="30:30" hidden="1" x14ac:dyDescent="0.35">
      <c r="AD836" s="1"/>
    </row>
    <row r="837" spans="30:30" hidden="1" x14ac:dyDescent="0.35">
      <c r="AD837" s="1"/>
    </row>
    <row r="838" spans="30:30" hidden="1" x14ac:dyDescent="0.35">
      <c r="AD838" s="1"/>
    </row>
    <row r="839" spans="30:30" hidden="1" x14ac:dyDescent="0.35">
      <c r="AD839" s="1"/>
    </row>
    <row r="840" spans="30:30" hidden="1" x14ac:dyDescent="0.35">
      <c r="AD840" s="1"/>
    </row>
    <row r="841" spans="30:30" hidden="1" x14ac:dyDescent="0.35">
      <c r="AD841" s="1"/>
    </row>
    <row r="842" spans="30:30" hidden="1" x14ac:dyDescent="0.35">
      <c r="AD842" s="1"/>
    </row>
    <row r="843" spans="30:30" hidden="1" x14ac:dyDescent="0.35">
      <c r="AD843" s="1"/>
    </row>
    <row r="844" spans="30:30" hidden="1" x14ac:dyDescent="0.35">
      <c r="AD844" s="1"/>
    </row>
    <row r="845" spans="30:30" hidden="1" x14ac:dyDescent="0.35">
      <c r="AD845" s="1"/>
    </row>
    <row r="846" spans="30:30" hidden="1" x14ac:dyDescent="0.35">
      <c r="AD846" s="1"/>
    </row>
    <row r="847" spans="30:30" hidden="1" x14ac:dyDescent="0.35">
      <c r="AD847" s="1"/>
    </row>
    <row r="848" spans="30:30" hidden="1" x14ac:dyDescent="0.35">
      <c r="AD848" s="1"/>
    </row>
    <row r="849" spans="30:30" hidden="1" x14ac:dyDescent="0.35">
      <c r="AD849" s="1"/>
    </row>
    <row r="850" spans="30:30" hidden="1" x14ac:dyDescent="0.35">
      <c r="AD850" s="1"/>
    </row>
    <row r="851" spans="30:30" hidden="1" x14ac:dyDescent="0.35">
      <c r="AD851" s="1"/>
    </row>
    <row r="852" spans="30:30" hidden="1" x14ac:dyDescent="0.35">
      <c r="AD852" s="1"/>
    </row>
    <row r="853" spans="30:30" hidden="1" x14ac:dyDescent="0.35">
      <c r="AD853" s="1"/>
    </row>
    <row r="854" spans="30:30" hidden="1" x14ac:dyDescent="0.35">
      <c r="AD854" s="1"/>
    </row>
    <row r="855" spans="30:30" hidden="1" x14ac:dyDescent="0.35">
      <c r="AD855" s="1"/>
    </row>
    <row r="856" spans="30:30" hidden="1" x14ac:dyDescent="0.35">
      <c r="AD856" s="1"/>
    </row>
    <row r="857" spans="30:30" hidden="1" x14ac:dyDescent="0.35">
      <c r="AD857" s="1"/>
    </row>
    <row r="858" spans="30:30" hidden="1" x14ac:dyDescent="0.35">
      <c r="AD858" s="1"/>
    </row>
    <row r="859" spans="30:30" hidden="1" x14ac:dyDescent="0.35">
      <c r="AD859" s="1"/>
    </row>
    <row r="860" spans="30:30" hidden="1" x14ac:dyDescent="0.35">
      <c r="AD860" s="1"/>
    </row>
    <row r="861" spans="30:30" hidden="1" x14ac:dyDescent="0.35">
      <c r="AD861" s="1"/>
    </row>
    <row r="862" spans="30:30" hidden="1" x14ac:dyDescent="0.35">
      <c r="AD862" s="1"/>
    </row>
    <row r="863" spans="30:30" hidden="1" x14ac:dyDescent="0.35">
      <c r="AD863" s="1"/>
    </row>
    <row r="864" spans="30:30" hidden="1" x14ac:dyDescent="0.35">
      <c r="AD864" s="1"/>
    </row>
    <row r="865" spans="30:30" hidden="1" x14ac:dyDescent="0.35">
      <c r="AD865" s="1"/>
    </row>
    <row r="866" spans="30:30" hidden="1" x14ac:dyDescent="0.35">
      <c r="AD866" s="1"/>
    </row>
    <row r="867" spans="30:30" hidden="1" x14ac:dyDescent="0.35">
      <c r="AD867" s="1"/>
    </row>
    <row r="868" spans="30:30" hidden="1" x14ac:dyDescent="0.35">
      <c r="AD868" s="1"/>
    </row>
    <row r="869" spans="30:30" hidden="1" x14ac:dyDescent="0.35">
      <c r="AD869" s="1"/>
    </row>
    <row r="870" spans="30:30" hidden="1" x14ac:dyDescent="0.35">
      <c r="AD870" s="1"/>
    </row>
    <row r="871" spans="30:30" hidden="1" x14ac:dyDescent="0.35">
      <c r="AD871" s="1"/>
    </row>
    <row r="872" spans="30:30" hidden="1" x14ac:dyDescent="0.35">
      <c r="AD872" s="1"/>
    </row>
    <row r="873" spans="30:30" hidden="1" x14ac:dyDescent="0.35">
      <c r="AD873" s="1"/>
    </row>
    <row r="874" spans="30:30" hidden="1" x14ac:dyDescent="0.35">
      <c r="AD874" s="1"/>
    </row>
  </sheetData>
  <sheetProtection sheet="1" autoFilter="0"/>
  <autoFilter ref="B4:E66"/>
  <mergeCells count="17">
    <mergeCell ref="M2:T2"/>
    <mergeCell ref="M3:M4"/>
    <mergeCell ref="N3:N4"/>
    <mergeCell ref="O3:O4"/>
    <mergeCell ref="P3:P4"/>
    <mergeCell ref="Q3:Q4"/>
    <mergeCell ref="R3:R4"/>
    <mergeCell ref="S3:S4"/>
    <mergeCell ref="T3:T4"/>
    <mergeCell ref="AA3:AA4"/>
    <mergeCell ref="AB3:AB4"/>
    <mergeCell ref="AC3:AC4"/>
    <mergeCell ref="V3:V4"/>
    <mergeCell ref="W3:W4"/>
    <mergeCell ref="X3:X4"/>
    <mergeCell ref="Y3:Y4"/>
    <mergeCell ref="Z3:Z4"/>
  </mergeCells>
  <conditionalFormatting sqref="J5:J66">
    <cfRule type="cellIs" dxfId="14" priority="4" stopIfTrue="1" operator="lessThan">
      <formula>100</formula>
    </cfRule>
    <cfRule type="cellIs" dxfId="13" priority="3" stopIfTrue="1" operator="between">
      <formula>100</formula>
      <formula>109</formula>
    </cfRule>
    <cfRule type="cellIs" dxfId="12" priority="2" stopIfTrue="1" operator="between">
      <formula>110</formula>
      <formula>120</formula>
    </cfRule>
    <cfRule type="containsBlanks" priority="1" stopIfTrue="1">
      <formula>LEN(TRIM(J5))=0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RowColHeaders="0" zoomScale="70" zoomScaleNormal="70" workbookViewId="0">
      <selection activeCell="B2" sqref="B2:C2"/>
    </sheetView>
  </sheetViews>
  <sheetFormatPr defaultColWidth="0" defaultRowHeight="15.5" zeroHeight="1" x14ac:dyDescent="0.35"/>
  <cols>
    <col min="1" max="1" width="1.83203125" style="35" customWidth="1"/>
    <col min="2" max="2" width="58.58203125" style="79" customWidth="1"/>
    <col min="3" max="3" width="11.6640625" style="34" customWidth="1"/>
    <col min="4" max="4" width="2.58203125" style="77" customWidth="1"/>
    <col min="5" max="5" width="58.58203125" style="68" customWidth="1"/>
    <col min="6" max="6" width="12.58203125" style="34" customWidth="1"/>
    <col min="7" max="7" width="2.25" style="77" customWidth="1"/>
    <col min="8" max="8" width="58.58203125" style="79" customWidth="1"/>
    <col min="9" max="9" width="12.33203125" style="35" customWidth="1"/>
    <col min="10" max="10" width="8.58203125" style="35" customWidth="1"/>
    <col min="11" max="16384" width="8.58203125" style="35" hidden="1"/>
  </cols>
  <sheetData>
    <row r="1" spans="2:10" ht="16" thickBot="1" x14ac:dyDescent="0.4"/>
    <row r="2" spans="2:10" ht="23.5" thickBot="1" x14ac:dyDescent="0.4">
      <c r="B2" s="254" t="s">
        <v>8</v>
      </c>
      <c r="C2" s="255"/>
      <c r="E2" s="254" t="s">
        <v>9</v>
      </c>
      <c r="F2" s="255"/>
      <c r="H2" s="254" t="s">
        <v>20</v>
      </c>
      <c r="I2" s="255"/>
    </row>
    <row r="3" spans="2:10" ht="31" x14ac:dyDescent="0.35">
      <c r="B3" s="95" t="s">
        <v>58</v>
      </c>
      <c r="C3" s="92" t="str">
        <f>'Paper 1'!G70</f>
        <v/>
      </c>
      <c r="D3" s="78"/>
      <c r="E3" s="101" t="s">
        <v>94</v>
      </c>
      <c r="F3" s="80" t="str">
        <f>'Paper 2'!G70</f>
        <v/>
      </c>
      <c r="G3" s="78"/>
      <c r="H3" s="95" t="s">
        <v>120</v>
      </c>
      <c r="I3" s="36" t="str">
        <f>'Paper 3'!G70</f>
        <v/>
      </c>
      <c r="J3" s="78"/>
    </row>
    <row r="4" spans="2:10" ht="46.5" x14ac:dyDescent="0.35">
      <c r="B4" s="96" t="s">
        <v>59</v>
      </c>
      <c r="C4" s="93" t="str">
        <f>'Paper 1'!H70</f>
        <v/>
      </c>
      <c r="D4" s="78"/>
      <c r="E4" s="97" t="s">
        <v>95</v>
      </c>
      <c r="F4" s="81" t="str">
        <f>'Paper 2'!H70</f>
        <v/>
      </c>
      <c r="G4" s="78"/>
      <c r="H4" s="97" t="s">
        <v>121</v>
      </c>
      <c r="I4" s="37" t="str">
        <f>'Paper 3'!H70</f>
        <v/>
      </c>
      <c r="J4" s="78"/>
    </row>
    <row r="5" spans="2:10" ht="31" x14ac:dyDescent="0.35">
      <c r="B5" s="97" t="s">
        <v>60</v>
      </c>
      <c r="C5" s="93" t="str">
        <f>'Paper 1'!I70</f>
        <v/>
      </c>
      <c r="D5" s="78"/>
      <c r="E5" s="97" t="s">
        <v>96</v>
      </c>
      <c r="F5" s="81" t="str">
        <f>'Paper 2'!I70</f>
        <v/>
      </c>
      <c r="G5" s="78"/>
      <c r="H5" s="97" t="s">
        <v>122</v>
      </c>
      <c r="I5" s="37" t="str">
        <f>'Paper 3'!I70</f>
        <v/>
      </c>
      <c r="J5" s="78"/>
    </row>
    <row r="6" spans="2:10" ht="46.5" x14ac:dyDescent="0.35">
      <c r="B6" s="96" t="s">
        <v>68</v>
      </c>
      <c r="C6" s="93" t="str">
        <f>'Paper 1'!J70</f>
        <v/>
      </c>
      <c r="D6" s="78"/>
      <c r="E6" s="102" t="s">
        <v>97</v>
      </c>
      <c r="F6" s="81" t="str">
        <f>'Paper 2'!J70</f>
        <v/>
      </c>
      <c r="G6" s="78"/>
      <c r="H6" s="104" t="s">
        <v>123</v>
      </c>
      <c r="I6" s="37" t="str">
        <f>'Paper 3'!J70</f>
        <v/>
      </c>
      <c r="J6" s="78"/>
    </row>
    <row r="7" spans="2:10" ht="31" x14ac:dyDescent="0.35">
      <c r="B7" s="96" t="s">
        <v>61</v>
      </c>
      <c r="C7" s="93" t="str">
        <f>'Paper 1'!K70</f>
        <v/>
      </c>
      <c r="D7" s="78"/>
      <c r="E7" s="96" t="s">
        <v>98</v>
      </c>
      <c r="F7" s="81" t="str">
        <f>'Paper 2'!K70</f>
        <v/>
      </c>
      <c r="G7" s="78"/>
      <c r="H7" s="98" t="s">
        <v>124</v>
      </c>
      <c r="I7" s="37" t="str">
        <f>'Paper 3'!K70</f>
        <v/>
      </c>
      <c r="J7" s="78"/>
    </row>
    <row r="8" spans="2:10" ht="46.5" x14ac:dyDescent="0.35">
      <c r="B8" s="98" t="s">
        <v>62</v>
      </c>
      <c r="C8" s="93" t="str">
        <f>'Paper 1'!L70</f>
        <v/>
      </c>
      <c r="D8" s="78"/>
      <c r="E8" s="98" t="s">
        <v>99</v>
      </c>
      <c r="F8" s="81" t="str">
        <f>'Paper 2'!L70</f>
        <v/>
      </c>
      <c r="G8" s="78"/>
      <c r="H8" s="96" t="s">
        <v>125</v>
      </c>
      <c r="I8" s="37" t="str">
        <f>'Paper 3'!L70</f>
        <v/>
      </c>
      <c r="J8" s="78"/>
    </row>
    <row r="9" spans="2:10" ht="46.5" x14ac:dyDescent="0.35">
      <c r="B9" s="96" t="s">
        <v>63</v>
      </c>
      <c r="C9" s="93" t="str">
        <f>'Paper 1'!M70</f>
        <v/>
      </c>
      <c r="D9" s="78"/>
      <c r="E9" s="103" t="s">
        <v>100</v>
      </c>
      <c r="F9" s="81" t="str">
        <f>'Paper 2'!M70</f>
        <v/>
      </c>
      <c r="G9" s="78"/>
      <c r="H9" s="98" t="s">
        <v>126</v>
      </c>
      <c r="I9" s="37" t="str">
        <f>'Paper 3'!M70</f>
        <v/>
      </c>
      <c r="J9" s="78"/>
    </row>
    <row r="10" spans="2:10" ht="31" x14ac:dyDescent="0.35">
      <c r="B10" s="96" t="s">
        <v>64</v>
      </c>
      <c r="C10" s="93" t="str">
        <f>'Paper 1'!N70</f>
        <v/>
      </c>
      <c r="D10" s="78"/>
      <c r="E10" s="104" t="s">
        <v>101</v>
      </c>
      <c r="F10" s="81" t="str">
        <f>'Paper 2'!N70</f>
        <v/>
      </c>
      <c r="G10" s="78"/>
      <c r="H10" s="103" t="s">
        <v>127</v>
      </c>
      <c r="I10" s="37" t="str">
        <f>'Paper 3'!N70</f>
        <v/>
      </c>
      <c r="J10" s="78"/>
    </row>
    <row r="11" spans="2:10" ht="46.5" x14ac:dyDescent="0.35">
      <c r="B11" s="96" t="s">
        <v>65</v>
      </c>
      <c r="C11" s="93" t="str">
        <f>'Paper 1'!O70</f>
        <v/>
      </c>
      <c r="D11" s="78"/>
      <c r="E11" s="104" t="s">
        <v>102</v>
      </c>
      <c r="F11" s="81" t="str">
        <f>'Paper 2'!O70</f>
        <v/>
      </c>
      <c r="G11" s="78"/>
      <c r="H11" s="105" t="s">
        <v>128</v>
      </c>
      <c r="I11" s="37" t="str">
        <f>'Paper 3'!O70</f>
        <v/>
      </c>
      <c r="J11" s="78"/>
    </row>
    <row r="12" spans="2:10" ht="36.65" customHeight="1" x14ac:dyDescent="0.35">
      <c r="B12" s="96" t="s">
        <v>66</v>
      </c>
      <c r="C12" s="93" t="str">
        <f>'Paper 1'!P70</f>
        <v/>
      </c>
      <c r="D12" s="78"/>
      <c r="E12" s="96" t="s">
        <v>103</v>
      </c>
      <c r="F12" s="81" t="str">
        <f>'Paper 2'!P70</f>
        <v/>
      </c>
      <c r="G12" s="78"/>
      <c r="H12" s="96" t="s">
        <v>129</v>
      </c>
      <c r="I12" s="37" t="str">
        <f>'Paper 3'!P70</f>
        <v/>
      </c>
      <c r="J12" s="78"/>
    </row>
    <row r="13" spans="2:10" ht="46.5" x14ac:dyDescent="0.35">
      <c r="B13" s="96" t="s">
        <v>67</v>
      </c>
      <c r="C13" s="93" t="str">
        <f>'Paper 1'!Q70</f>
        <v/>
      </c>
      <c r="D13" s="78"/>
      <c r="E13" s="104" t="s">
        <v>104</v>
      </c>
      <c r="F13" s="81" t="str">
        <f>'Paper 2'!Q70</f>
        <v/>
      </c>
      <c r="G13" s="78"/>
      <c r="H13" s="105" t="s">
        <v>130</v>
      </c>
      <c r="I13" s="37" t="str">
        <f>'Paper 3'!Q70</f>
        <v/>
      </c>
      <c r="J13" s="78"/>
    </row>
    <row r="14" spans="2:10" ht="46.5" x14ac:dyDescent="0.35">
      <c r="B14" s="96" t="s">
        <v>69</v>
      </c>
      <c r="C14" s="93" t="str">
        <f>'Paper 1'!R70</f>
        <v/>
      </c>
      <c r="D14" s="78"/>
      <c r="E14" s="98" t="s">
        <v>105</v>
      </c>
      <c r="F14" s="81" t="str">
        <f>'Paper 2'!R70</f>
        <v/>
      </c>
      <c r="G14" s="78"/>
      <c r="H14" s="102" t="s">
        <v>131</v>
      </c>
      <c r="I14" s="37" t="str">
        <f>'Paper 3'!R70</f>
        <v/>
      </c>
      <c r="J14" s="78"/>
    </row>
    <row r="15" spans="2:10" ht="46.5" x14ac:dyDescent="0.35">
      <c r="B15" s="96" t="s">
        <v>71</v>
      </c>
      <c r="C15" s="93" t="str">
        <f>'Paper 1'!S70</f>
        <v/>
      </c>
      <c r="D15" s="78"/>
      <c r="E15" s="103" t="s">
        <v>106</v>
      </c>
      <c r="F15" s="81" t="str">
        <f>'Paper 2'!S70</f>
        <v/>
      </c>
      <c r="G15" s="78"/>
      <c r="H15" s="102" t="s">
        <v>132</v>
      </c>
      <c r="I15" s="37" t="str">
        <f>'Paper 3'!S70</f>
        <v/>
      </c>
      <c r="J15" s="78"/>
    </row>
    <row r="16" spans="2:10" ht="46.5" x14ac:dyDescent="0.35">
      <c r="B16" s="98" t="s">
        <v>70</v>
      </c>
      <c r="C16" s="93" t="str">
        <f>'Paper 1'!T70</f>
        <v/>
      </c>
      <c r="D16" s="78"/>
      <c r="E16" s="98" t="s">
        <v>107</v>
      </c>
      <c r="F16" s="81" t="str">
        <f>'Paper 2'!T70</f>
        <v/>
      </c>
      <c r="G16" s="78"/>
      <c r="H16" s="96" t="s">
        <v>133</v>
      </c>
      <c r="I16" s="37" t="str">
        <f>'Paper 3'!T70</f>
        <v/>
      </c>
      <c r="J16" s="78"/>
    </row>
    <row r="17" spans="2:10" ht="31" x14ac:dyDescent="0.35">
      <c r="B17" s="96" t="s">
        <v>72</v>
      </c>
      <c r="C17" s="93" t="str">
        <f>'Paper 1'!U70</f>
        <v/>
      </c>
      <c r="D17" s="78"/>
      <c r="E17" s="102" t="s">
        <v>108</v>
      </c>
      <c r="F17" s="81" t="str">
        <f>'Paper 2'!U70</f>
        <v/>
      </c>
      <c r="G17" s="78"/>
      <c r="H17" s="99" t="s">
        <v>134</v>
      </c>
      <c r="I17" s="37" t="str">
        <f>'Paper 3'!U70</f>
        <v/>
      </c>
      <c r="J17" s="78"/>
    </row>
    <row r="18" spans="2:10" ht="31" x14ac:dyDescent="0.35">
      <c r="B18" s="96" t="s">
        <v>73</v>
      </c>
      <c r="C18" s="93" t="str">
        <f>'Paper 1'!V70</f>
        <v/>
      </c>
      <c r="D18" s="78"/>
      <c r="E18" s="97" t="s">
        <v>109</v>
      </c>
      <c r="F18" s="81" t="str">
        <f>'Paper 2'!V70</f>
        <v/>
      </c>
      <c r="G18" s="78"/>
      <c r="H18" s="102" t="s">
        <v>135</v>
      </c>
      <c r="I18" s="37" t="str">
        <f>'Paper 3'!V70</f>
        <v/>
      </c>
      <c r="J18" s="78"/>
    </row>
    <row r="19" spans="2:10" ht="46.5" x14ac:dyDescent="0.35">
      <c r="B19" s="96" t="s">
        <v>74</v>
      </c>
      <c r="C19" s="93" t="str">
        <f>'Paper 1'!W70</f>
        <v/>
      </c>
      <c r="D19" s="78"/>
      <c r="E19" s="98" t="s">
        <v>110</v>
      </c>
      <c r="F19" s="81" t="str">
        <f>'Paper 2'!W70</f>
        <v/>
      </c>
      <c r="G19" s="78"/>
      <c r="H19" s="103" t="s">
        <v>136</v>
      </c>
      <c r="I19" s="37" t="str">
        <f>'Paper 3'!W70</f>
        <v/>
      </c>
      <c r="J19" s="78"/>
    </row>
    <row r="20" spans="2:10" ht="46.5" x14ac:dyDescent="0.35">
      <c r="B20" s="99" t="s">
        <v>75</v>
      </c>
      <c r="C20" s="93" t="str">
        <f>'Paper 1'!X70</f>
        <v/>
      </c>
      <c r="D20" s="78"/>
      <c r="E20" s="96" t="s">
        <v>111</v>
      </c>
      <c r="F20" s="81" t="str">
        <f>'Paper 2'!X70</f>
        <v/>
      </c>
      <c r="G20" s="78"/>
      <c r="H20" s="103" t="s">
        <v>137</v>
      </c>
      <c r="I20" s="37" t="str">
        <f>'Paper 3'!X70</f>
        <v/>
      </c>
      <c r="J20" s="78"/>
    </row>
    <row r="21" spans="2:10" ht="46.5" x14ac:dyDescent="0.35">
      <c r="B21" s="98" t="s">
        <v>79</v>
      </c>
      <c r="C21" s="93" t="str">
        <f>'Paper 1'!Y70</f>
        <v/>
      </c>
      <c r="D21" s="78"/>
      <c r="E21" s="103" t="s">
        <v>112</v>
      </c>
      <c r="F21" s="81" t="str">
        <f>'Paper 2'!Y70</f>
        <v/>
      </c>
      <c r="G21" s="78"/>
      <c r="H21" s="103" t="s">
        <v>138</v>
      </c>
      <c r="I21" s="37" t="str">
        <f>'Paper 3'!Y70</f>
        <v/>
      </c>
      <c r="J21" s="78"/>
    </row>
    <row r="22" spans="2:10" ht="46.5" x14ac:dyDescent="0.35">
      <c r="B22" s="98" t="s">
        <v>80</v>
      </c>
      <c r="C22" s="93" t="str">
        <f>'Paper 1'!Z70</f>
        <v/>
      </c>
      <c r="D22" s="78"/>
      <c r="E22" s="96" t="s">
        <v>113</v>
      </c>
      <c r="F22" s="81" t="str">
        <f>'Paper 2'!Z70</f>
        <v/>
      </c>
      <c r="G22" s="78"/>
      <c r="H22" s="104" t="s">
        <v>139</v>
      </c>
      <c r="I22" s="37" t="str">
        <f>'Paper 3'!Z70</f>
        <v/>
      </c>
      <c r="J22" s="78"/>
    </row>
    <row r="23" spans="2:10" ht="46.5" x14ac:dyDescent="0.35">
      <c r="B23" s="98" t="s">
        <v>81</v>
      </c>
      <c r="C23" s="93" t="str">
        <f>'Paper 1'!AA70</f>
        <v/>
      </c>
      <c r="D23" s="78"/>
      <c r="E23" s="99" t="s">
        <v>114</v>
      </c>
      <c r="F23" s="81" t="str">
        <f>'Paper 2'!AA70</f>
        <v/>
      </c>
      <c r="G23" s="78"/>
      <c r="H23" s="98" t="s">
        <v>140</v>
      </c>
      <c r="I23" s="37" t="str">
        <f>'Paper 3'!AA70</f>
        <v/>
      </c>
      <c r="J23" s="78"/>
    </row>
    <row r="24" spans="2:10" ht="46.5" x14ac:dyDescent="0.35">
      <c r="B24" s="98" t="s">
        <v>82</v>
      </c>
      <c r="C24" s="93" t="str">
        <f>'Paper 1'!AB70</f>
        <v/>
      </c>
      <c r="D24" s="78"/>
      <c r="E24" s="98" t="s">
        <v>115</v>
      </c>
      <c r="F24" s="81" t="str">
        <f>'Paper 2'!AB70</f>
        <v/>
      </c>
      <c r="G24" s="78"/>
      <c r="H24" s="96" t="s">
        <v>141</v>
      </c>
      <c r="I24" s="37" t="str">
        <f>'Paper 3'!AB70</f>
        <v/>
      </c>
      <c r="J24" s="78"/>
    </row>
    <row r="25" spans="2:10" ht="62" x14ac:dyDescent="0.35">
      <c r="B25" s="96" t="s">
        <v>87</v>
      </c>
      <c r="C25" s="93" t="str">
        <f>'Paper 1'!AC70</f>
        <v/>
      </c>
      <c r="D25" s="78"/>
      <c r="E25" s="102" t="s">
        <v>116</v>
      </c>
      <c r="F25" s="81" t="str">
        <f>'Paper 2'!AC70</f>
        <v/>
      </c>
      <c r="G25" s="78"/>
      <c r="H25" s="96" t="s">
        <v>142</v>
      </c>
      <c r="I25" s="37" t="str">
        <f>'Paper 3'!AC70</f>
        <v/>
      </c>
      <c r="J25" s="78"/>
    </row>
    <row r="26" spans="2:10" ht="46.5" x14ac:dyDescent="0.35">
      <c r="B26" s="98" t="s">
        <v>83</v>
      </c>
      <c r="C26" s="93" t="str">
        <f>'Paper 1'!AD70</f>
        <v/>
      </c>
      <c r="D26" s="78"/>
      <c r="E26" s="105" t="s">
        <v>117</v>
      </c>
      <c r="F26" s="81" t="str">
        <f>'Paper 2'!AD70</f>
        <v/>
      </c>
      <c r="G26" s="78"/>
      <c r="H26" s="102" t="s">
        <v>143</v>
      </c>
      <c r="I26" s="37" t="str">
        <f>'Paper 3'!AD70</f>
        <v/>
      </c>
      <c r="J26" s="78"/>
    </row>
    <row r="27" spans="2:10" ht="62" x14ac:dyDescent="0.35">
      <c r="B27" s="96" t="s">
        <v>89</v>
      </c>
      <c r="C27" s="93" t="str">
        <f>'Paper 1'!AE70</f>
        <v/>
      </c>
      <c r="D27" s="78"/>
      <c r="E27" s="105" t="s">
        <v>118</v>
      </c>
      <c r="F27" s="81" t="str">
        <f>'Paper 2'!AE70</f>
        <v/>
      </c>
      <c r="G27" s="78"/>
      <c r="H27" s="102" t="s">
        <v>144</v>
      </c>
      <c r="I27" s="37" t="str">
        <f>'Paper 3'!AE70</f>
        <v/>
      </c>
    </row>
    <row r="28" spans="2:10" ht="62.5" thickBot="1" x14ac:dyDescent="0.4">
      <c r="B28" s="98" t="s">
        <v>84</v>
      </c>
      <c r="C28" s="93" t="str">
        <f>'Paper 1'!AF70</f>
        <v/>
      </c>
      <c r="D28" s="78"/>
      <c r="E28" s="106" t="s">
        <v>119</v>
      </c>
      <c r="F28" s="107" t="str">
        <f>'Paper 2'!AF70</f>
        <v/>
      </c>
      <c r="H28" s="102" t="s">
        <v>145</v>
      </c>
      <c r="I28" s="37" t="str">
        <f>'Paper 3'!AF70</f>
        <v/>
      </c>
    </row>
    <row r="29" spans="2:10" ht="47" thickBot="1" x14ac:dyDescent="0.4">
      <c r="B29" s="99" t="s">
        <v>76</v>
      </c>
      <c r="C29" s="93" t="str">
        <f>'Paper 1'!AG70</f>
        <v/>
      </c>
      <c r="D29" s="78"/>
      <c r="F29" s="108"/>
      <c r="H29" s="110" t="s">
        <v>146</v>
      </c>
      <c r="I29" s="111" t="str">
        <f>'Paper 3'!AG70</f>
        <v/>
      </c>
    </row>
    <row r="30" spans="2:10" ht="46.5" x14ac:dyDescent="0.35">
      <c r="B30" s="98" t="s">
        <v>85</v>
      </c>
      <c r="C30" s="93" t="str">
        <f>'Paper 1'!AH70</f>
        <v/>
      </c>
      <c r="D30" s="78"/>
      <c r="F30" s="109"/>
    </row>
    <row r="31" spans="2:10" ht="46.5" x14ac:dyDescent="0.35">
      <c r="B31" s="99" t="s">
        <v>77</v>
      </c>
      <c r="C31" s="93" t="str">
        <f>'Paper 1'!AI70</f>
        <v/>
      </c>
      <c r="D31" s="78"/>
    </row>
    <row r="32" spans="2:10" ht="46.5" x14ac:dyDescent="0.35">
      <c r="B32" s="96" t="s">
        <v>88</v>
      </c>
      <c r="C32" s="93" t="str">
        <f>'Paper 1'!AJ70</f>
        <v/>
      </c>
      <c r="D32" s="78"/>
    </row>
    <row r="33" spans="2:4" ht="21.5" customHeight="1" x14ac:dyDescent="0.35">
      <c r="B33" s="98" t="s">
        <v>91</v>
      </c>
      <c r="C33" s="93" t="str">
        <f>'Paper 1'!AK70</f>
        <v/>
      </c>
      <c r="D33" s="78"/>
    </row>
    <row r="34" spans="2:4" ht="46.5" x14ac:dyDescent="0.35">
      <c r="B34" s="98" t="s">
        <v>86</v>
      </c>
      <c r="C34" s="93" t="str">
        <f>'Paper 1'!AL70</f>
        <v/>
      </c>
      <c r="D34" s="78"/>
    </row>
    <row r="35" spans="2:4" ht="46.5" x14ac:dyDescent="0.35">
      <c r="B35" s="99" t="s">
        <v>78</v>
      </c>
      <c r="C35" s="93" t="str">
        <f>'Paper 1'!AM70</f>
        <v/>
      </c>
      <c r="D35" s="78"/>
    </row>
    <row r="36" spans="2:4" ht="31" x14ac:dyDescent="0.35">
      <c r="B36" s="98" t="s">
        <v>92</v>
      </c>
      <c r="C36" s="93" t="str">
        <f>'Paper 1'!AN70</f>
        <v/>
      </c>
      <c r="D36" s="78"/>
    </row>
    <row r="37" spans="2:4" ht="31" x14ac:dyDescent="0.35">
      <c r="B37" s="98" t="s">
        <v>93</v>
      </c>
      <c r="C37" s="93" t="str">
        <f>'Paper 1'!AO70</f>
        <v/>
      </c>
      <c r="D37" s="78"/>
    </row>
    <row r="38" spans="2:4" ht="62.5" thickBot="1" x14ac:dyDescent="0.4">
      <c r="B38" s="100" t="s">
        <v>90</v>
      </c>
      <c r="C38" s="94" t="str">
        <f>'Paper 1'!AP70</f>
        <v/>
      </c>
      <c r="D38" s="78"/>
    </row>
    <row r="39" spans="2:4" x14ac:dyDescent="0.35"/>
  </sheetData>
  <sheetProtection sheet="1" objects="1" scenarios="1"/>
  <mergeCells count="3">
    <mergeCell ref="B2:C2"/>
    <mergeCell ref="E2:F2"/>
    <mergeCell ref="H2:I2"/>
  </mergeCells>
  <conditionalFormatting sqref="C3">
    <cfRule type="containsBlanks" priority="13" stopIfTrue="1">
      <formula>LEN(TRIM(C3))=0</formula>
    </cfRule>
    <cfRule type="cellIs" dxfId="11" priority="14" operator="greaterThan">
      <formula>0.7499</formula>
    </cfRule>
    <cfRule type="cellIs" dxfId="10" priority="15" operator="between">
      <formula>0.5</formula>
      <formula>0.74999</formula>
    </cfRule>
    <cfRule type="cellIs" dxfId="9" priority="16" operator="lessThan">
      <formula>0.5</formula>
    </cfRule>
  </conditionalFormatting>
  <conditionalFormatting sqref="C4:C38">
    <cfRule type="containsBlanks" priority="9" stopIfTrue="1">
      <formula>LEN(TRIM(C4))=0</formula>
    </cfRule>
    <cfRule type="cellIs" dxfId="8" priority="10" operator="greaterThan">
      <formula>0.74999</formula>
    </cfRule>
    <cfRule type="cellIs" dxfId="7" priority="11" operator="between">
      <formula>0.5</formula>
      <formula>0.74999</formula>
    </cfRule>
    <cfRule type="cellIs" dxfId="6" priority="12" operator="lessThan">
      <formula>0.5</formula>
    </cfRule>
  </conditionalFormatting>
  <conditionalFormatting sqref="F3:F27">
    <cfRule type="containsBlanks" priority="5" stopIfTrue="1">
      <formula>LEN(TRIM(F3))=0</formula>
    </cfRule>
    <cfRule type="cellIs" dxfId="5" priority="6" operator="greaterThan">
      <formula>0.74999</formula>
    </cfRule>
    <cfRule type="cellIs" dxfId="4" priority="7" operator="between">
      <formula>0.5</formula>
      <formula>0.74999</formula>
    </cfRule>
    <cfRule type="cellIs" dxfId="3" priority="8" operator="lessThan">
      <formula>0.5</formula>
    </cfRule>
  </conditionalFormatting>
  <conditionalFormatting sqref="I3:I28">
    <cfRule type="containsBlanks" priority="1" stopIfTrue="1">
      <formula>LEN(TRIM(I3))=0</formula>
    </cfRule>
    <cfRule type="cellIs" dxfId="2" priority="2" operator="greaterThan">
      <formula>0.74999</formula>
    </cfRule>
    <cfRule type="cellIs" dxfId="1" priority="3" operator="between">
      <formula>0.5</formula>
      <formula>0.74999</formula>
    </cfRule>
    <cfRule type="cellIs" dxfId="0" priority="4" operator="lessThan">
      <formula>0.5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Guidance</vt:lpstr>
      <vt:lpstr>Paper 1</vt:lpstr>
      <vt:lpstr>Paper 2</vt:lpstr>
      <vt:lpstr>Paper 3</vt:lpstr>
      <vt:lpstr>Results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Solutions</dc:creator>
  <cp:lastModifiedBy>HP</cp:lastModifiedBy>
  <cp:lastPrinted>2019-04-05T08:58:48Z</cp:lastPrinted>
  <dcterms:created xsi:type="dcterms:W3CDTF">2016-01-03T10:40:52Z</dcterms:created>
  <dcterms:modified xsi:type="dcterms:W3CDTF">2020-01-28T11:04:13Z</dcterms:modified>
</cp:coreProperties>
</file>